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4545"/>
  </bookViews>
  <sheets>
    <sheet name="Корпусная мебель" sheetId="1" r:id="rId1"/>
    <sheet name="Матрацы пружинные" sheetId="4" r:id="rId2"/>
    <sheet name="Матрацы ППУ" sheetId="7" r:id="rId3"/>
  </sheets>
  <definedNames>
    <definedName name="_xlnm._FilterDatabase" localSheetId="0" hidden="1">'Корпусная мебель'!$C$1:$C$769</definedName>
    <definedName name="_xlnm.Print_Titles" localSheetId="0">'Корпусная мебель'!$5:$8</definedName>
    <definedName name="_xlnm.Print_Titles" localSheetId="1">'Матрацы пружинные'!$5:$6</definedName>
    <definedName name="_xlnm.Print_Area" localSheetId="0">'Корпусная мебель'!$A$1:$O$299</definedName>
  </definedNames>
  <calcPr calcId="162913" refMode="R1C1"/>
</workbook>
</file>

<file path=xl/calcChain.xml><?xml version="1.0" encoding="utf-8"?>
<calcChain xmlns="http://schemas.openxmlformats.org/spreadsheetml/2006/main">
  <c r="N167" i="1" l="1"/>
  <c r="N168" i="1" l="1"/>
  <c r="N166" i="1"/>
  <c r="N145" i="1"/>
  <c r="N144" i="1"/>
  <c r="N164" i="1"/>
  <c r="N162" i="1"/>
  <c r="N161" i="1"/>
  <c r="N158" i="1"/>
  <c r="M156" i="1"/>
  <c r="N154" i="1"/>
  <c r="N152" i="1"/>
  <c r="N150" i="1"/>
  <c r="N148" i="1"/>
  <c r="N146" i="1"/>
  <c r="M146" i="1"/>
  <c r="O27" i="1" l="1"/>
  <c r="O25" i="1"/>
  <c r="M26" i="1" l="1"/>
  <c r="M24" i="1"/>
  <c r="N149" i="1" l="1"/>
  <c r="N163" i="1" l="1"/>
  <c r="M172" i="1" l="1"/>
  <c r="M171" i="1"/>
  <c r="M265" i="1"/>
  <c r="M266" i="1"/>
  <c r="M267" i="1"/>
  <c r="M264" i="1"/>
  <c r="M262" i="1"/>
  <c r="M258" i="1"/>
  <c r="M259" i="1"/>
  <c r="M260" i="1"/>
  <c r="M257" i="1"/>
  <c r="M255" i="1"/>
  <c r="M274" i="1" l="1"/>
  <c r="M273" i="1"/>
  <c r="M272" i="1" l="1"/>
  <c r="M271" i="1"/>
  <c r="N165" i="1"/>
  <c r="M270" i="1"/>
  <c r="M269" i="1"/>
  <c r="M268" i="1"/>
  <c r="N160" i="1"/>
  <c r="N159" i="1"/>
  <c r="M157" i="1"/>
  <c r="N153" i="1"/>
  <c r="N155" i="1"/>
  <c r="N147" i="1"/>
  <c r="N151" i="1"/>
  <c r="M147" i="1" l="1"/>
  <c r="M71" i="1" l="1"/>
  <c r="M72" i="1"/>
  <c r="M118" i="1"/>
  <c r="M100" i="1"/>
  <c r="M119" i="1"/>
  <c r="M117" i="1"/>
  <c r="M101" i="1"/>
  <c r="M99" i="1"/>
  <c r="N201" i="1"/>
  <c r="N200" i="1"/>
  <c r="K197" i="1"/>
  <c r="J202" i="1"/>
  <c r="J208" i="1"/>
  <c r="M229" i="1"/>
  <c r="M230" i="1"/>
  <c r="M231" i="1"/>
  <c r="M232" i="1"/>
  <c r="M233" i="1"/>
  <c r="O128" i="1"/>
  <c r="M182" i="1" l="1"/>
  <c r="M76" i="1"/>
  <c r="M73" i="1"/>
  <c r="N142" i="1"/>
  <c r="O125" i="1"/>
  <c r="N141" i="1"/>
  <c r="M104" i="1"/>
  <c r="O124" i="1"/>
  <c r="M97" i="1"/>
  <c r="M135" i="1"/>
  <c r="N42" i="1"/>
  <c r="N44" i="1"/>
  <c r="N46" i="1"/>
  <c r="N41" i="1"/>
  <c r="N43" i="1"/>
  <c r="N45" i="1"/>
  <c r="M252" i="1" l="1"/>
  <c r="N58" i="1"/>
  <c r="N49" i="1"/>
  <c r="N50" i="1"/>
  <c r="N51" i="1"/>
  <c r="N52" i="1"/>
  <c r="N53" i="1"/>
  <c r="N54" i="1"/>
  <c r="N55" i="1"/>
  <c r="N56" i="1"/>
  <c r="N57" i="1"/>
  <c r="N48" i="1"/>
  <c r="M49" i="1"/>
  <c r="M50" i="1"/>
  <c r="M51" i="1"/>
  <c r="M52" i="1"/>
  <c r="M53" i="1"/>
  <c r="M54" i="1"/>
  <c r="M55" i="1"/>
  <c r="M56" i="1"/>
  <c r="M57" i="1"/>
  <c r="M58" i="1"/>
  <c r="M48" i="1"/>
  <c r="M11" i="1" l="1"/>
  <c r="M12" i="1"/>
  <c r="N13" i="1"/>
  <c r="N22" i="1"/>
  <c r="O23" i="1"/>
  <c r="M29" i="1"/>
  <c r="M31" i="1"/>
  <c r="M35" i="1"/>
  <c r="M15" i="1"/>
  <c r="M13" i="1"/>
  <c r="N11" i="1"/>
  <c r="N14" i="1"/>
  <c r="N12" i="1"/>
  <c r="N18" i="1"/>
  <c r="N21" i="1"/>
  <c r="N19" i="1"/>
  <c r="M33" i="1"/>
  <c r="M32" i="1"/>
  <c r="M30" i="1"/>
  <c r="M36" i="1"/>
  <c r="M38" i="1"/>
  <c r="M70" i="1"/>
  <c r="M68" i="1"/>
  <c r="M66" i="1"/>
  <c r="M63" i="1"/>
  <c r="M77" i="1"/>
  <c r="M82" i="1"/>
  <c r="M81" i="1"/>
  <c r="M83" i="1"/>
  <c r="M98" i="1"/>
  <c r="M95" i="1"/>
  <c r="M92" i="1"/>
  <c r="M91" i="1"/>
  <c r="M90" i="1"/>
  <c r="M88" i="1"/>
  <c r="M87" i="1"/>
  <c r="M107" i="1"/>
  <c r="M102" i="1"/>
  <c r="M115" i="1"/>
  <c r="M112" i="1"/>
  <c r="M111" i="1"/>
  <c r="M109" i="1"/>
  <c r="M133" i="1"/>
  <c r="M132" i="1"/>
  <c r="N139" i="1"/>
  <c r="M183" i="1"/>
  <c r="M181" i="1"/>
  <c r="M179" i="1"/>
  <c r="M177" i="1"/>
  <c r="M186" i="1"/>
  <c r="M187" i="1"/>
  <c r="M188" i="1"/>
  <c r="M190" i="1"/>
  <c r="O121" i="1"/>
  <c r="O129" i="1"/>
  <c r="O122" i="1"/>
  <c r="M195" i="1"/>
  <c r="M194" i="1"/>
  <c r="N195" i="1"/>
  <c r="N194" i="1"/>
  <c r="N197" i="1"/>
  <c r="M198" i="1"/>
  <c r="M206" i="1"/>
  <c r="M203" i="1"/>
  <c r="M208" i="1"/>
  <c r="M209" i="1"/>
  <c r="N212" i="1"/>
  <c r="M217" i="1"/>
  <c r="M219" i="1"/>
  <c r="M222" i="1"/>
  <c r="M224" i="1"/>
  <c r="M223" i="1"/>
  <c r="M226" i="1"/>
  <c r="M236" i="1"/>
  <c r="M235" i="1"/>
  <c r="M240" i="1"/>
  <c r="M239" i="1"/>
  <c r="M237" i="1"/>
  <c r="N241" i="1"/>
  <c r="M253" i="1"/>
  <c r="M251" i="1"/>
  <c r="M14" i="1"/>
  <c r="N15" i="1"/>
  <c r="M16" i="1"/>
  <c r="N20" i="1"/>
  <c r="M60" i="1"/>
  <c r="M69" i="1"/>
  <c r="M67" i="1"/>
  <c r="M65" i="1"/>
  <c r="M64" i="1"/>
  <c r="M62" i="1"/>
  <c r="M61" i="1"/>
  <c r="M74" i="1"/>
  <c r="M79" i="1"/>
  <c r="M78" i="1"/>
  <c r="M80" i="1"/>
  <c r="M84" i="1"/>
  <c r="M86" i="1"/>
  <c r="M96" i="1"/>
  <c r="M94" i="1"/>
  <c r="M93" i="1"/>
  <c r="M89" i="1"/>
  <c r="M108" i="1"/>
  <c r="M106" i="1"/>
  <c r="M103" i="1"/>
  <c r="M116" i="1"/>
  <c r="M114" i="1"/>
  <c r="M113" i="1"/>
  <c r="M110" i="1"/>
  <c r="M136" i="1"/>
  <c r="M134" i="1"/>
  <c r="M131" i="1"/>
  <c r="N140" i="1"/>
  <c r="N138" i="1"/>
  <c r="M175" i="1"/>
  <c r="M180" i="1"/>
  <c r="M178" i="1"/>
  <c r="M176" i="1"/>
  <c r="M189" i="1"/>
  <c r="M191" i="1"/>
  <c r="O127" i="1"/>
  <c r="O126" i="1"/>
  <c r="O123" i="1"/>
  <c r="M193" i="1"/>
  <c r="N193" i="1"/>
  <c r="M199" i="1"/>
  <c r="M204" i="1"/>
  <c r="M202" i="1"/>
  <c r="M207" i="1"/>
  <c r="N210" i="1"/>
  <c r="N211" i="1"/>
  <c r="M218" i="1"/>
  <c r="M225" i="1"/>
  <c r="M227" i="1"/>
  <c r="M234" i="1"/>
  <c r="M238" i="1"/>
  <c r="M243" i="1"/>
  <c r="M244" i="1"/>
  <c r="M245" i="1"/>
  <c r="M248" i="1"/>
  <c r="M250" i="1"/>
</calcChain>
</file>

<file path=xl/sharedStrings.xml><?xml version="1.0" encoding="utf-8"?>
<sst xmlns="http://schemas.openxmlformats.org/spreadsheetml/2006/main" count="622" uniqueCount="367">
  <si>
    <t>Оптовый прайс-лист*</t>
  </si>
  <si>
    <t>Корпусная мебель</t>
  </si>
  <si>
    <t>Фото</t>
  </si>
  <si>
    <t>Наименование товара</t>
  </si>
  <si>
    <t>Вес, кг</t>
  </si>
  <si>
    <t>Объем куб.м.</t>
  </si>
  <si>
    <t>ЛДСП</t>
  </si>
  <si>
    <t>МДФ</t>
  </si>
  <si>
    <t xml:space="preserve">МДФ </t>
  </si>
  <si>
    <t>матов.</t>
  </si>
  <si>
    <t>гл., мет., премиум</t>
  </si>
  <si>
    <t>Полка навесная</t>
  </si>
  <si>
    <t>1+1ф</t>
  </si>
  <si>
    <t>Тумба под ТВА</t>
  </si>
  <si>
    <t>5+1с+1ф</t>
  </si>
  <si>
    <t>Доп. Карниз</t>
  </si>
  <si>
    <t>Тумба под ТВ с доп. карнизом</t>
  </si>
  <si>
    <t>Шкаф 1-но дверный</t>
  </si>
  <si>
    <t>3+1ф</t>
  </si>
  <si>
    <t>Шкаф 2-х дверный</t>
  </si>
  <si>
    <t>2+1ф</t>
  </si>
  <si>
    <t>4+1ф</t>
  </si>
  <si>
    <t>Столы журнальные</t>
  </si>
  <si>
    <t xml:space="preserve">Этажерки </t>
  </si>
  <si>
    <t>Тумбы для теле - видеоаппаратуры</t>
  </si>
  <si>
    <t xml:space="preserve">Комод с 3-мя ящ. 350 </t>
  </si>
  <si>
    <t xml:space="preserve">Комод с 3-мя ящ. 400 </t>
  </si>
  <si>
    <r>
      <t>Шкаф-пенал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</si>
  <si>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>Шкаф угловой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</si>
  <si>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Тумба прикроватная с ящиком</t>
  </si>
  <si>
    <t>Кровать 1400х2000 с ортопедическим осн.</t>
  </si>
  <si>
    <t>Кровать 1600х2000 с ортопедическим осн.</t>
  </si>
  <si>
    <t>Шкаф 2-х дверный с перегородкой (Д*Ш*В 800*520*2100)</t>
  </si>
  <si>
    <t>Шкаф  3-х дв. с ящиками (Д*Ш*В 1500*595*2204  глубина ящ.*500)</t>
  </si>
  <si>
    <t xml:space="preserve">Кровать 1200*2000 с ортопедическим осн.         </t>
  </si>
  <si>
    <t xml:space="preserve">Кровать 1400*2000 с ортопедическим осн.      </t>
  </si>
  <si>
    <t>Шкаф пенал  (Д*Ш*В 437*595*2204)</t>
  </si>
  <si>
    <t xml:space="preserve"> </t>
  </si>
  <si>
    <t>Комод с 4-мя ящ.</t>
  </si>
  <si>
    <t>1+1з+1ф</t>
  </si>
  <si>
    <t>Тумба прикроватная с ящиками</t>
  </si>
  <si>
    <t>Шкаф 3-х дверный</t>
  </si>
  <si>
    <t>Комод с 4-мя ящиками</t>
  </si>
  <si>
    <t>Комод-пенал с 5-ю ящиками</t>
  </si>
  <si>
    <t xml:space="preserve">Кровать 1600х2000 с ортопедическим осн.          </t>
  </si>
  <si>
    <t>4+1з+1ф</t>
  </si>
  <si>
    <t>5+1ф</t>
  </si>
  <si>
    <t>Шкаф 4-х дверный с зеркалами</t>
  </si>
  <si>
    <t>Кровати ЛДСП</t>
  </si>
  <si>
    <t>1200х2000</t>
  </si>
  <si>
    <t>1400х2000</t>
  </si>
  <si>
    <t>1600х2000</t>
  </si>
  <si>
    <t>900х2000</t>
  </si>
  <si>
    <t>Детская мебель</t>
  </si>
  <si>
    <t>Стол письменный</t>
  </si>
  <si>
    <t>Стеллаж</t>
  </si>
  <si>
    <t>Шкаф 2-х дверный с ящиком</t>
  </si>
  <si>
    <t>Детские кровати</t>
  </si>
  <si>
    <t>Столы компьютерные</t>
  </si>
  <si>
    <t>Мебель для прихожей</t>
  </si>
  <si>
    <t>1з+1ф</t>
  </si>
  <si>
    <r>
      <t xml:space="preserve">ПР-2 </t>
    </r>
    <r>
      <rPr>
        <sz val="11"/>
        <rFont val="Calibri"/>
        <family val="2"/>
        <charset val="204"/>
        <scheme val="minor"/>
      </rPr>
      <t>Шкаф 2-х дверный х600</t>
    </r>
  </si>
  <si>
    <r>
      <t xml:space="preserve">ПР-5 </t>
    </r>
    <r>
      <rPr>
        <sz val="11"/>
        <rFont val="Calibri"/>
        <family val="2"/>
        <charset val="204"/>
        <scheme val="minor"/>
      </rPr>
      <t>Тумба с зеркалом</t>
    </r>
  </si>
  <si>
    <r>
      <t xml:space="preserve">ПР-10 </t>
    </r>
    <r>
      <rPr>
        <sz val="11"/>
        <rFont val="Calibri"/>
        <family val="2"/>
        <charset val="204"/>
        <scheme val="minor"/>
      </rPr>
      <t>Зеркало в раме</t>
    </r>
  </si>
  <si>
    <t xml:space="preserve"> Полки навесные</t>
  </si>
  <si>
    <t>Шкаф навесной с зеркалом</t>
  </si>
  <si>
    <t>Пенал В-1</t>
  </si>
  <si>
    <t>Размеры</t>
  </si>
  <si>
    <t xml:space="preserve">                                                             Цена при 100% оплате                                                                                                                         Цена при оплате 50% на 50%</t>
  </si>
  <si>
    <t>Био-плюс</t>
  </si>
  <si>
    <t>Комфорт-Найс</t>
  </si>
  <si>
    <t>Комфорт-Нео-2</t>
  </si>
  <si>
    <t>Комфорт оптима медиум</t>
  </si>
  <si>
    <r>
      <t xml:space="preserve">Комфорт-2 </t>
    </r>
    <r>
      <rPr>
        <b/>
        <sz val="10"/>
        <color theme="1"/>
        <rFont val="Calibri"/>
        <family val="2"/>
        <charset val="204"/>
        <scheme val="minor"/>
      </rPr>
      <t>(жаккард)</t>
    </r>
  </si>
  <si>
    <t>Комфорт-5</t>
  </si>
  <si>
    <r>
      <rPr>
        <b/>
        <sz val="10.5"/>
        <color theme="1"/>
        <rFont val="Calibri"/>
        <family val="2"/>
        <charset val="204"/>
        <scheme val="minor"/>
      </rPr>
      <t xml:space="preserve">Комфорт-2 </t>
    </r>
    <r>
      <rPr>
        <b/>
        <sz val="10"/>
        <color theme="1"/>
        <rFont val="Calibri"/>
        <family val="2"/>
        <charset val="204"/>
        <scheme val="minor"/>
      </rPr>
      <t>(жаккард)</t>
    </r>
  </si>
  <si>
    <t>600х1200/1400</t>
  </si>
  <si>
    <t>700х1400/1600</t>
  </si>
  <si>
    <t>700х1900</t>
  </si>
  <si>
    <t>700х2000</t>
  </si>
  <si>
    <t>800х1900</t>
  </si>
  <si>
    <t>800х2000</t>
  </si>
  <si>
    <t>900х1900</t>
  </si>
  <si>
    <t>1200х1900</t>
  </si>
  <si>
    <t>1400х1900</t>
  </si>
  <si>
    <t>1600х1900</t>
  </si>
  <si>
    <t>1800х2000</t>
  </si>
  <si>
    <t>Кровать 1200х2000   с низкой ножной спинкой</t>
  </si>
  <si>
    <t>Кровать 1400х2000 с низкой ножной спинкой</t>
  </si>
  <si>
    <t>Кровать 1600х2000 с низкой ножной спинкой</t>
  </si>
  <si>
    <t>№</t>
  </si>
  <si>
    <t>4+2с+1ф</t>
  </si>
  <si>
    <t>5+(1з+дв)+1с+1ф</t>
  </si>
  <si>
    <t>Матрацы*</t>
  </si>
  <si>
    <t>Тумба прикроватная с ящиками  (Д*Ш*В 400*445*508)</t>
  </si>
  <si>
    <t>Комод с 4-мя ящиками  (Д*Ш*В 900*453*842, глубина ящ.*400)</t>
  </si>
  <si>
    <t>Комод с 4-мя ящиками и дверью   (Д*Ш*В 994*453*842,   глубина ящ.*400)</t>
  </si>
  <si>
    <t>Комод-пенал  с 4-мя ящиками (Д*Ш*В 650*453*1098  глубина ящ.*400)</t>
  </si>
  <si>
    <t>Тумба прикроватная с ящиком  (Д*Ш*В 450*403*375   глубина ящ.*350)</t>
  </si>
  <si>
    <t>Комод с 4-мя ящиками и дверью  (Д*Ш*В 994*453*842,  глубина ящ.*400)</t>
  </si>
  <si>
    <t>Комод-пенал с 4-мя ящиками  (Д*Ш*В 650*453*1098 глубина ящ.*400)</t>
  </si>
  <si>
    <t>Комод  с 3-мя ящ.  (Д*Ш*В 800*403*842 глубина ящика *350 )</t>
  </si>
  <si>
    <t>Тумба прикроватная с ящиком  (Д*Ш*В 450*403*375 глубина ящ.*350)</t>
  </si>
  <si>
    <t>Стеллаж открытый</t>
  </si>
  <si>
    <t xml:space="preserve">Стол письменный с полками </t>
  </si>
  <si>
    <t>Кол-во пакетов одного изделия*</t>
  </si>
  <si>
    <t xml:space="preserve">Шкаф-пенал с полками /штангой (Д*Ш*В 400*520*2100)  </t>
  </si>
  <si>
    <t>Кровать 1400х2000с ортопедическим осн.</t>
  </si>
  <si>
    <t>Кровать 1600х2000с ортопедическим осн.</t>
  </si>
  <si>
    <t xml:space="preserve">Стол туалетный (Д*Ш*В 994*453*770  глубина ящ.*400) </t>
  </si>
  <si>
    <t>Шкаф 2-х дв. с ящиками и перегородкой  (Д*Ш*В 1000*595*2204 глубина ящ.*500)</t>
  </si>
  <si>
    <t xml:space="preserve">Основная цена </t>
  </si>
  <si>
    <t xml:space="preserve">Шкаф  3-х дверный </t>
  </si>
  <si>
    <t xml:space="preserve">Шкаф  3-х дверный с ящиками </t>
  </si>
  <si>
    <t>Шкаф  4-х дверный с ящиками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</si>
  <si>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 шкаф-пенала (2024*311) </t>
    </r>
  </si>
  <si>
    <r>
      <t xml:space="preserve">ПР-13 </t>
    </r>
    <r>
      <rPr>
        <sz val="11"/>
        <color theme="1"/>
        <rFont val="Calibri"/>
        <family val="2"/>
        <charset val="204"/>
        <scheme val="minor"/>
      </rPr>
      <t>Вешалка</t>
    </r>
  </si>
  <si>
    <t>Стол письменный с ящиком и дверью (Д*Ш*В 902*500*754)</t>
  </si>
  <si>
    <t>Шкаф  2-х дв. с  3-мя ящиками  (Д*Ш*В 800*520*2100)</t>
  </si>
  <si>
    <r>
      <rPr>
        <sz val="11"/>
        <color theme="1"/>
        <rFont val="Calibri"/>
        <family val="2"/>
        <charset val="204"/>
        <scheme val="minor"/>
      </rPr>
      <t xml:space="preserve">Доп. борт к кровати детской "Бемби" ЛДСП </t>
    </r>
    <r>
      <rPr>
        <b/>
        <sz val="11"/>
        <color rgb="FFFF0000"/>
        <rFont val="Calibri"/>
        <family val="2"/>
        <charset val="204"/>
        <scheme val="minor"/>
      </rPr>
      <t xml:space="preserve">Белый    </t>
    </r>
    <r>
      <rPr>
        <b/>
        <sz val="11"/>
        <color theme="1"/>
        <rFont val="Calibri"/>
        <family val="2"/>
        <charset val="204"/>
        <scheme val="minor"/>
      </rPr>
      <t xml:space="preserve">        </t>
    </r>
  </si>
  <si>
    <t>Мебель для ванной</t>
  </si>
  <si>
    <t>Шкаф 2-х дверный с перегородкой   (Д*Ш*В 1000*595*2204)</t>
  </si>
  <si>
    <t>Комод с 3-мя ящиками и дверками  (Д*Ш*В 1203*445*842)</t>
  </si>
  <si>
    <t>Комод  с 4-мя  ящиками (Д*Ш*В 800*445*942)</t>
  </si>
  <si>
    <t xml:space="preserve">Стол письменный с 3-мя ящиками (Д*Ш*В 1203*545*725) </t>
  </si>
  <si>
    <t>Шкаф 2-х дв. с ящиками и перегородкой   (Д*Ш*В 1000*595*2204  глубина ящ.*500)</t>
  </si>
  <si>
    <t>1 (ф-ра внутри)</t>
  </si>
  <si>
    <t>3 (ф-ра внутри)</t>
  </si>
  <si>
    <t>2 (ф-ра внутри)</t>
  </si>
  <si>
    <t>1  (ф-ра внутри)</t>
  </si>
  <si>
    <t xml:space="preserve">1 (ф-ра внутри) </t>
  </si>
  <si>
    <t xml:space="preserve">1(ф-ра внутри) </t>
  </si>
  <si>
    <t>Классик-1 (бязь)</t>
  </si>
  <si>
    <t>Тумба ТВ 2-х дв. с ящ.</t>
  </si>
  <si>
    <t>Шкаф-стеллаж</t>
  </si>
  <si>
    <t>Стол журнальный</t>
  </si>
  <si>
    <t>Кровать 1400х2000  с подъемным механизмом</t>
  </si>
  <si>
    <t>Кровать 1600х2000  с подъемным механизмом</t>
  </si>
  <si>
    <t>Кровать 1600*2000 с ортопедическим осн.</t>
  </si>
  <si>
    <t>Кровать 1200х2000   с ортопедическим основанием</t>
  </si>
  <si>
    <t>Кровать 1400х2000   с ортопедическим основанием</t>
  </si>
  <si>
    <t>Кровать 1600х2000   с ортопедическим основанием</t>
  </si>
  <si>
    <r>
      <rPr>
        <sz val="11"/>
        <color theme="1"/>
        <rFont val="Calibri"/>
        <family val="2"/>
        <charset val="204"/>
        <scheme val="minor"/>
      </rPr>
      <t xml:space="preserve">Ящик кроватный выкатной *1800 Мыло (к кровати Софа, Бемби и Космос) 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</si>
  <si>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r>
      <rPr>
        <sz val="11"/>
        <color theme="1"/>
        <rFont val="Calibri"/>
        <family val="2"/>
        <charset val="204"/>
        <scheme val="minor"/>
      </rPr>
      <t xml:space="preserve">Ящик кроватный выкатной *1600 Мыло (к кровати Софа, Бемби,Космос)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</si>
  <si>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t>3+1 орт ос+1ф</t>
  </si>
  <si>
    <t>2+1ф.</t>
  </si>
  <si>
    <t>3+1ф.</t>
  </si>
  <si>
    <t>4+1ф.</t>
  </si>
  <si>
    <t>3+1ф+1 диван</t>
  </si>
  <si>
    <t>1(ф-ра внутри)</t>
  </si>
  <si>
    <t xml:space="preserve"> Цена при 100% оплате от 1 шт. </t>
  </si>
  <si>
    <t>с низкой ножной спинкой со средником</t>
  </si>
  <si>
    <r>
      <t>ПР-14</t>
    </r>
    <r>
      <rPr>
        <sz val="11"/>
        <color theme="1"/>
        <rFont val="Calibri"/>
        <family val="2"/>
        <charset val="204"/>
        <scheme val="minor"/>
      </rPr>
      <t xml:space="preserve"> Вешалка с крючками </t>
    </r>
  </si>
  <si>
    <t>1 (фур-ра внутри)</t>
  </si>
  <si>
    <t>Шкаф с полками и штангой</t>
  </si>
  <si>
    <t>Кровать 1200х2000 с металлическим ортопедическим осн., на ножках</t>
  </si>
  <si>
    <t>Кровать 1400х2000 с металлическим ортопедическим осн., на ножках</t>
  </si>
  <si>
    <t xml:space="preserve">Комод с 3-мя ящ. *350 </t>
  </si>
  <si>
    <t xml:space="preserve">Комод с 3-мя ящ.* 400 </t>
  </si>
  <si>
    <r>
      <t>Гостиная Сицилия</t>
    </r>
    <r>
      <rPr>
        <sz val="11"/>
        <color theme="1"/>
        <rFont val="Calibri"/>
        <family val="2"/>
        <charset val="204"/>
        <scheme val="minor"/>
      </rPr>
      <t xml:space="preserve"> ЛДСП </t>
    </r>
    <r>
      <rPr>
        <b/>
        <sz val="11"/>
        <color rgb="FFFF0000"/>
        <rFont val="Calibri"/>
        <family val="2"/>
        <charset val="204"/>
        <scheme val="minor"/>
      </rPr>
      <t>Дуб крафт серый/дуб крафт белый</t>
    </r>
  </si>
  <si>
    <r>
      <t xml:space="preserve">Гостиная Венеция </t>
    </r>
    <r>
      <rPr>
        <sz val="11"/>
        <color theme="1"/>
        <rFont val="Calibri"/>
        <family val="2"/>
        <charset val="204"/>
        <scheme val="minor"/>
      </rPr>
      <t xml:space="preserve">МДФ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светлый/сандал белый мат</t>
    </r>
  </si>
  <si>
    <r>
      <t xml:space="preserve">Гостиная Прага </t>
    </r>
    <r>
      <rPr>
        <sz val="11"/>
        <color theme="1"/>
        <rFont val="Calibri"/>
        <family val="2"/>
        <charset val="204"/>
        <scheme val="minor"/>
      </rPr>
      <t xml:space="preserve">ЛДСП+МДФ </t>
    </r>
    <r>
      <rPr>
        <b/>
        <sz val="11"/>
        <color rgb="FFFF0000"/>
        <rFont val="Calibri"/>
        <family val="2"/>
        <charset val="204"/>
        <scheme val="minor"/>
      </rPr>
      <t>Дуб крафт белый/софт графит</t>
    </r>
  </si>
  <si>
    <t xml:space="preserve">                                                   Гостиные</t>
  </si>
  <si>
    <t xml:space="preserve">Оптовый прайс-лист  </t>
  </si>
  <si>
    <t>Шкаф 2-х дверный с ящиками</t>
  </si>
  <si>
    <r>
      <t xml:space="preserve">Шкаф </t>
    </r>
    <r>
      <rPr>
        <sz val="11"/>
        <color theme="1"/>
        <rFont val="Calibri"/>
        <family val="2"/>
        <charset val="204"/>
        <scheme val="minor"/>
      </rPr>
      <t>2-х дверный cо скрытыми ящиками</t>
    </r>
  </si>
  <si>
    <t>2(ф-ра внутри)</t>
  </si>
  <si>
    <t>1( ф-ра внутри)</t>
  </si>
  <si>
    <t>Цена оптовая</t>
  </si>
  <si>
    <r>
      <t>Цена при 100% оплате по складским остаткам-</t>
    </r>
    <r>
      <rPr>
        <b/>
        <sz val="16"/>
        <rFont val="Calibri"/>
        <family val="2"/>
        <charset val="204"/>
        <scheme val="minor"/>
      </rPr>
      <t>25%</t>
    </r>
  </si>
  <si>
    <t>* Скидка -25% со склада действительна при 100% оплате  счета в течение 3-х банковских дней с момента его выставления. Сумма по счету на мебель со склада не влияет на размер скидки по основному счету. Скидка рассчитывается согласно условий, указанных в прайс-листе.</t>
  </si>
  <si>
    <t>Оптовая цена</t>
  </si>
  <si>
    <t>Шкаф 2-х дв. с перегородкой  (Д*Ш*В 1000*595*2204)</t>
  </si>
  <si>
    <t>Шкаф 3-х дв. с ящиками  (Д*Ш*В 1500*595*2204  глубина ящ.*500</t>
  </si>
  <si>
    <r>
      <t xml:space="preserve">Этажерка 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</t>
    </r>
  </si>
  <si>
    <r>
      <t xml:space="preserve">Этажерка </t>
    </r>
    <r>
      <rPr>
        <b/>
        <sz val="11"/>
        <color theme="1"/>
        <rFont val="Calibri"/>
        <family val="2"/>
        <charset val="204"/>
        <scheme val="minor"/>
      </rPr>
      <t xml:space="preserve">"Флора-2" 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 </t>
    </r>
  </si>
  <si>
    <t>4 (ф-ра внутри)</t>
  </si>
  <si>
    <r>
      <t xml:space="preserve">Полка угловая </t>
    </r>
    <r>
      <rPr>
        <b/>
        <sz val="11"/>
        <color rgb="FFFF0000"/>
        <rFont val="Calibri"/>
        <family val="2"/>
        <charset val="204"/>
        <scheme val="minor"/>
      </rPr>
      <t>Ясень шимо светлый (</t>
    </r>
    <r>
      <rPr>
        <b/>
        <sz val="11"/>
        <color theme="1"/>
        <rFont val="Calibri"/>
        <family val="2"/>
        <charset val="204"/>
        <scheme val="minor"/>
      </rPr>
      <t>фур-ра внутри</t>
    </r>
    <r>
      <rPr>
        <b/>
        <sz val="11"/>
        <color rgb="FFFF0000"/>
        <rFont val="Calibri"/>
        <family val="2"/>
        <charset val="204"/>
        <scheme val="minor"/>
      </rPr>
      <t>),  Белый</t>
    </r>
  </si>
  <si>
    <t>0,025</t>
  </si>
  <si>
    <r>
      <t xml:space="preserve"> Полка </t>
    </r>
    <r>
      <rPr>
        <b/>
        <sz val="11"/>
        <color theme="1"/>
        <rFont val="Calibri"/>
        <family val="2"/>
        <charset val="204"/>
        <scheme val="minor"/>
      </rPr>
      <t xml:space="preserve">Угловая-2  </t>
    </r>
    <r>
      <rPr>
        <b/>
        <sz val="11"/>
        <color rgb="FFFF0000"/>
        <rFont val="Calibri"/>
        <family val="2"/>
        <charset val="204"/>
        <scheme val="minor"/>
      </rPr>
      <t xml:space="preserve"> белый( </t>
    </r>
    <r>
      <rPr>
        <b/>
        <sz val="11"/>
        <rFont val="Calibri"/>
        <family val="2"/>
        <charset val="204"/>
        <scheme val="minor"/>
      </rPr>
      <t>ф-ра внутри</t>
    </r>
    <r>
      <rPr>
        <b/>
        <sz val="11"/>
        <color rgb="FFFF0000"/>
        <rFont val="Calibri"/>
        <family val="2"/>
        <charset val="204"/>
        <scheme val="minor"/>
      </rPr>
      <t>)</t>
    </r>
  </si>
  <si>
    <t>Скидка не действует</t>
  </si>
  <si>
    <r>
      <t xml:space="preserve">Пенал </t>
    </r>
    <r>
      <rPr>
        <b/>
        <sz val="11"/>
        <color theme="1"/>
        <rFont val="Calibri"/>
        <family val="2"/>
        <charset val="204"/>
        <scheme val="minor"/>
      </rPr>
      <t>В-3</t>
    </r>
  </si>
  <si>
    <t>Стеллаж В-2</t>
  </si>
  <si>
    <r>
      <t xml:space="preserve">Матрас ППУ 800х1600 (10см) однослойный </t>
    </r>
    <r>
      <rPr>
        <b/>
        <sz val="12"/>
        <color theme="1"/>
        <rFont val="Calibri"/>
        <family val="2"/>
        <charset val="204"/>
        <scheme val="minor"/>
      </rPr>
      <t>Вес 3,8 кг объем 0,047 куб.м.</t>
    </r>
  </si>
  <si>
    <t>Шкаф 3-х дверный с ящиками и с зеркалом</t>
  </si>
  <si>
    <t>Комодино (Д*Ш*В 1203*445*1098)</t>
  </si>
  <si>
    <t>Комод</t>
  </si>
  <si>
    <t xml:space="preserve">Кровать 1200х2000 с ортопедическим осн.  </t>
  </si>
  <si>
    <t xml:space="preserve">Кровать 1400х2000 с ортопедическим осн.  </t>
  </si>
  <si>
    <t xml:space="preserve">Кровать 1600х2000 с ортопедическим осн.           </t>
  </si>
  <si>
    <t>Шкаф 3-х дверный с зеркалом</t>
  </si>
  <si>
    <t>Шкаф 2-х дверный с зеркалом (800*463*2000)</t>
  </si>
  <si>
    <t>Комод (700*383*1200)</t>
  </si>
  <si>
    <t>Вешалка навесная (700*216*400)</t>
  </si>
  <si>
    <t>Тумба с мягким сиденьем (450*300*470)</t>
  </si>
  <si>
    <t>Вешалка (520*32*2000)</t>
  </si>
  <si>
    <t>Раковина для тумбы  (Умывальник "Фостер" 700)</t>
  </si>
  <si>
    <t>3+1ф+1осн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</si>
  <si>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2-х/3х/ ств. с ящиками (1493*273)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</si>
  <si>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4х ств. с ящиками *2 шт(1493*273)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</si>
  <si>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t xml:space="preserve">Матрас ППУ 800х1600 (12см) однослойный </t>
    </r>
    <r>
      <rPr>
        <b/>
        <sz val="12"/>
        <color theme="1"/>
        <rFont val="Calibri"/>
        <family val="2"/>
        <charset val="204"/>
        <scheme val="minor"/>
      </rPr>
      <t>Вес 4,2 кг объем 0,047 куб.м.</t>
    </r>
  </si>
  <si>
    <t>Зеркало в РФ  (900*660)</t>
  </si>
  <si>
    <t>Спальные гарнитуры</t>
  </si>
  <si>
    <t xml:space="preserve">Ящик кроватный выкатной *1600 Мыло В-2 </t>
  </si>
  <si>
    <t xml:space="preserve">Оптовый Прайс-лист </t>
  </si>
  <si>
    <r>
      <t>ПР-11</t>
    </r>
    <r>
      <rPr>
        <sz val="11"/>
        <rFont val="Calibri"/>
        <family val="2"/>
        <charset val="204"/>
        <scheme val="minor"/>
      </rPr>
      <t xml:space="preserve">  Тумба с мягким сиденьем</t>
    </r>
  </si>
  <si>
    <t>Шкаф  4-х дв. с 2-мя ящиками  (Д*Ш*В 2000*595*2204  глубина ящ.*500)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</si>
  <si>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 дв. с перегородкой  (2024*374)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</si>
  <si>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2-х/3-х дв. с ящиками (1610*374)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</si>
  <si>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Зеркала</t>
    </r>
    <r>
      <rPr>
        <sz val="11"/>
        <color theme="1"/>
        <rFont val="Calibri"/>
        <family val="2"/>
        <charset val="204"/>
        <scheme val="minor"/>
      </rPr>
      <t xml:space="preserve"> от шкафа 4х дв.с ящ.  *2шт.(1610*374) </t>
    </r>
  </si>
  <si>
    <t>0.93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</si>
  <si>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 дв. с перегородкой.  (2024*374)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</si>
  <si>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2-х/3х дв.. с ящиками (1610*374)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</si>
  <si>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3х ств./шкафа-пенала  (1907*273) </t>
    </r>
  </si>
  <si>
    <t xml:space="preserve">Тумба </t>
  </si>
  <si>
    <t>Шкаф 4-х дв. с 2-мя ящ . (Д*Ш*В 2000*595*2204 глубина ящ.*500)</t>
  </si>
  <si>
    <r>
      <t>Матрас ППУ 900х1800 (10см) однослойный</t>
    </r>
    <r>
      <rPr>
        <b/>
        <sz val="12"/>
        <color theme="1"/>
        <rFont val="Calibri"/>
        <family val="2"/>
        <charset val="204"/>
        <scheme val="minor"/>
      </rPr>
      <t xml:space="preserve"> Вес 4,1 кг объем 0,07 куб.м.</t>
    </r>
  </si>
  <si>
    <t>5 (ф-ра внутри)</t>
  </si>
  <si>
    <t xml:space="preserve">Матрасы ППУ  </t>
  </si>
  <si>
    <r>
      <t xml:space="preserve">Матрас ППУ 1400х2000 (14см) однослойный </t>
    </r>
    <r>
      <rPr>
        <b/>
        <sz val="12"/>
        <color theme="1"/>
        <rFont val="Calibri"/>
        <family val="2"/>
        <charset val="204"/>
        <scheme val="minor"/>
      </rPr>
      <t>Вес 8,8 кг объем 0,117 куб.м.</t>
    </r>
  </si>
  <si>
    <t>*Цены действительны с 18.04.2025</t>
  </si>
  <si>
    <r>
      <t xml:space="preserve">Матрас ППУ+кокос 800х1600 (10см)  </t>
    </r>
    <r>
      <rPr>
        <b/>
        <sz val="12"/>
        <color theme="1"/>
        <rFont val="Calibri"/>
        <family val="2"/>
        <charset val="204"/>
        <scheme val="minor"/>
      </rPr>
      <t>Вес 4,5  кг объем 0,048  куб.м.</t>
    </r>
  </si>
  <si>
    <r>
      <t xml:space="preserve">Матрас ППУ 700х1600 (10 см) однослойный </t>
    </r>
    <r>
      <rPr>
        <b/>
        <sz val="12"/>
        <color theme="1"/>
        <rFont val="Calibri"/>
        <family val="2"/>
        <charset val="204"/>
        <scheme val="minor"/>
      </rPr>
      <t>Вес 2,8  кг объем 0,036  куб.м.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</si>
  <si>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Soft 800*1600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ткань Бежевая (Storm 01), Серая (Storm 022)</t>
    </r>
  </si>
  <si>
    <r>
      <t xml:space="preserve">Гостиная Кантри ЛДСП/МДФ                                                                                         </t>
    </r>
    <r>
      <rPr>
        <sz val="11"/>
        <rFont val="Calibri"/>
        <family val="2"/>
        <charset val="204"/>
        <scheme val="minor"/>
      </rPr>
      <t>ЛДСП /ЛДСП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золотой/ёлочка арктическая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золотой/дым антискрейч         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золотой/графит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антискрейч</t>
    </r>
    <r>
      <rPr>
        <b/>
        <sz val="11"/>
        <color theme="1"/>
        <rFont val="Calibri"/>
        <family val="2"/>
        <charset val="204"/>
        <scheme val="minor"/>
      </rPr>
      <t xml:space="preserve">                       </t>
    </r>
  </si>
  <si>
    <r>
      <t xml:space="preserve">Столик подкатной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</si>
  <si>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>Стол журнальный  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белый,дуб крафт серый, Ясень шимо светлый </t>
    </r>
  </si>
  <si>
    <r>
      <t xml:space="preserve">Стол журнальный </t>
    </r>
    <r>
      <rPr>
        <b/>
        <sz val="11"/>
        <rFont val="Calibri"/>
        <family val="2"/>
        <charset val="204"/>
        <scheme val="minor"/>
      </rPr>
      <t>Жозефина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белый,ясень анкор светлый, Ясень шимо светлый ,Дуб крафт серый</t>
    </r>
  </si>
  <si>
    <r>
      <t xml:space="preserve">Стол журнальный </t>
    </r>
    <r>
      <rPr>
        <b/>
        <sz val="11"/>
        <rFont val="Calibri"/>
        <family val="2"/>
        <charset val="204"/>
        <scheme val="minor"/>
      </rPr>
      <t>Лотос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белый,Ясень анкор светлый, Ясень шимо светлый </t>
    </r>
  </si>
  <si>
    <r>
      <t>Стол журнальный Наполеон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 Ясень анкор светлый, ясень шимо светлый </t>
    </r>
  </si>
  <si>
    <r>
      <t xml:space="preserve">Тумба под ТВ с дверками </t>
    </r>
    <r>
      <rPr>
        <b/>
        <sz val="11"/>
        <color theme="1"/>
        <rFont val="Calibri"/>
        <family val="2"/>
        <charset val="204"/>
        <scheme val="minor"/>
      </rPr>
      <t xml:space="preserve">Модерн </t>
    </r>
    <r>
      <rPr>
        <sz val="11"/>
        <color theme="1"/>
        <rFont val="Calibri"/>
        <family val="2"/>
        <charset val="204"/>
        <scheme val="minor"/>
      </rPr>
      <t xml:space="preserve">(Д*Ш*В 1403*445*404) ЛДСП </t>
    </r>
    <r>
      <rPr>
        <b/>
        <sz val="11"/>
        <color rgb="FFFF0000"/>
        <rFont val="Calibri"/>
        <family val="2"/>
        <charset val="204"/>
        <scheme val="minor"/>
      </rPr>
      <t>Белый , Дуб крафт золотой/белый</t>
    </r>
  </si>
  <si>
    <r>
      <t xml:space="preserve">Спальный гарнитур Венеция </t>
    </r>
    <r>
      <rPr>
        <sz val="11"/>
        <color theme="1"/>
        <rFont val="Calibri"/>
        <family val="2"/>
        <charset val="204"/>
        <scheme val="minor"/>
      </rPr>
      <t xml:space="preserve">МДФ </t>
    </r>
    <r>
      <rPr>
        <b/>
        <sz val="11"/>
        <color rgb="FFFF0000"/>
        <rFont val="Calibri"/>
        <family val="2"/>
        <charset val="204"/>
        <scheme val="minor"/>
      </rPr>
      <t>ясень анкор светлый /сандал белый матовый</t>
    </r>
  </si>
  <si>
    <r>
      <rPr>
        <b/>
        <sz val="11"/>
        <rFont val="Calibri"/>
        <family val="2"/>
        <charset val="204"/>
        <scheme val="minor"/>
      </rPr>
      <t xml:space="preserve">Спальный гарнитур Кантри     ЛДСП/МДФ           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  <charset val="204"/>
        <scheme val="minor"/>
      </rPr>
      <t>ЛДСП /ЛДСП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золотой/ёлочка арктическая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золотой/дым антискрейч         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золотой/графит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антискрейч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</si>
  <si>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rPr>
        <b/>
        <sz val="11"/>
        <color theme="1"/>
        <rFont val="Calibri"/>
        <family val="2"/>
        <charset val="204"/>
        <scheme val="minor"/>
      </rPr>
      <t>Спальный гарнитур Модерн</t>
    </r>
    <r>
      <rPr>
        <sz val="11"/>
        <color theme="1"/>
        <rFont val="Calibri"/>
        <family val="2"/>
        <charset val="204"/>
        <scheme val="minor"/>
      </rPr>
      <t xml:space="preserve"> ЛДСП</t>
    </r>
    <r>
      <rPr>
        <sz val="11"/>
        <color rgb="FFFF0000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Белый , Дуб крафт золотой/белый</t>
    </r>
  </si>
  <si>
    <r>
      <t xml:space="preserve"> Спальный гарнитур Классика ЛДСП с накладкой МДФ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 </t>
    </r>
  </si>
  <si>
    <t>Комод с 3-мя ящ.  (Д*Ш*В 800*403*842 глубина ящика*350 )</t>
  </si>
  <si>
    <r>
      <t xml:space="preserve">Спальный гарнитур Вега </t>
    </r>
    <r>
      <rPr>
        <sz val="11"/>
        <color theme="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 </t>
    </r>
  </si>
  <si>
    <r>
      <t xml:space="preserve">Спальный гарнитур Некст </t>
    </r>
    <r>
      <rPr>
        <sz val="11"/>
        <color theme="1"/>
        <rFont val="Calibri"/>
        <family val="2"/>
        <charset val="204"/>
        <scheme val="minor"/>
      </rPr>
      <t xml:space="preserve"> МДФ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Дуб крафт золотой/белый глянец, Белый/белый глянец</t>
    </r>
  </si>
  <si>
    <r>
      <t xml:space="preserve">Спальный гарнитур Камелия </t>
    </r>
    <r>
      <rPr>
        <sz val="11"/>
        <color theme="1"/>
        <rFont val="Calibri"/>
        <family val="2"/>
        <charset val="204"/>
        <scheme val="minor"/>
      </rPr>
      <t xml:space="preserve">рамочный профиль МДФ + искуственная кожа: </t>
    </r>
    <r>
      <rPr>
        <b/>
        <sz val="11"/>
        <color rgb="FFFF0000"/>
        <rFont val="Calibri"/>
        <family val="2"/>
        <charset val="204"/>
        <scheme val="minor"/>
      </rPr>
      <t>Ясень шимо светлый/иск. кожа светлые камушки глянец</t>
    </r>
  </si>
  <si>
    <r>
      <t xml:space="preserve">Спальный гарнитур Франческа </t>
    </r>
    <r>
      <rPr>
        <sz val="11"/>
        <color theme="1"/>
        <rFont val="Calibri"/>
        <family val="2"/>
        <charset val="204"/>
        <scheme val="minor"/>
      </rPr>
      <t>МДФ + искуственная кожа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свет./дуб шервуд + иск. кожа перламутр. Глянец</t>
    </r>
  </si>
  <si>
    <r>
      <rPr>
        <sz val="11"/>
        <color theme="1"/>
        <rFont val="Calibri"/>
        <family val="2"/>
        <charset val="204"/>
        <scheme val="minor"/>
      </rP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 xml:space="preserve">Анита </t>
    </r>
    <r>
      <rPr>
        <sz val="11"/>
        <color theme="1"/>
        <rFont val="Calibri"/>
        <family val="2"/>
        <charset val="204"/>
        <scheme val="minor"/>
      </rPr>
      <t xml:space="preserve">с ортопедическим основанием (ЛДСП+ искуственная кожа/стразы) </t>
    </r>
    <r>
      <rPr>
        <sz val="11"/>
        <color rgb="FFFF0000"/>
        <rFont val="Calibri"/>
        <family val="2"/>
        <charset val="204"/>
        <scheme val="minor"/>
      </rPr>
      <t>Я</t>
    </r>
    <r>
      <rPr>
        <b/>
        <sz val="11"/>
        <color rgb="FFFF0000"/>
        <rFont val="Calibri"/>
        <family val="2"/>
        <charset val="204"/>
        <scheme val="minor"/>
      </rPr>
      <t>сень анкор светлый/Крем велюр , Ясень шимо светлый/Крем велюр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</si>
  <si>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800х2000 (1900) со средником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</si>
  <si>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900х2000 (1900) со средником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</si>
  <si>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1200х2000</t>
    </r>
    <r>
      <rPr>
        <sz val="11"/>
        <color theme="1"/>
        <rFont val="Calibri"/>
        <family val="2"/>
        <charset val="204"/>
        <scheme val="minor"/>
      </rPr>
      <t xml:space="preserve">   с низкой ножной спинкой </t>
    </r>
    <r>
      <rPr>
        <sz val="11"/>
        <rFont val="Calibri"/>
        <family val="2"/>
        <charset val="204"/>
        <scheme val="minor"/>
      </rPr>
      <t xml:space="preserve">ЛДСП </t>
    </r>
    <r>
      <rPr>
        <b/>
        <sz val="11"/>
        <color rgb="FFFF0000"/>
        <rFont val="Calibri"/>
        <family val="2"/>
        <charset val="204"/>
        <scheme val="minor"/>
      </rPr>
      <t>Яс.шимо светл, Дуб крафт бел.,Дуб крафт серый,Яс.анкор светл., Дуб крафт золотой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</si>
  <si>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1400х2000</t>
    </r>
    <r>
      <rPr>
        <sz val="11"/>
        <color theme="1"/>
        <rFont val="Calibri"/>
        <family val="2"/>
        <charset val="204"/>
        <scheme val="minor"/>
      </rPr>
      <t xml:space="preserve"> с низкой ножной спинкой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</si>
  <si>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1600х2000</t>
    </r>
    <r>
      <rPr>
        <sz val="11"/>
        <color theme="1"/>
        <rFont val="Calibri"/>
        <family val="2"/>
        <charset val="204"/>
        <scheme val="minor"/>
      </rPr>
      <t xml:space="preserve"> с низкой ножной спинкой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</si>
  <si>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>Детская Нардик модульная серия в скандинавском стиле ЛДСП</t>
    </r>
    <r>
      <rPr>
        <b/>
        <sz val="11"/>
        <color rgb="FFFF0000"/>
        <rFont val="Calibri"/>
        <family val="2"/>
        <scheme val="minor"/>
      </rPr>
      <t xml:space="preserve"> Белый</t>
    </r>
  </si>
  <si>
    <r>
      <t xml:space="preserve">Серия Фаворит  ЛДСП/МДФ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</si>
  <si>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>Комод</t>
    </r>
    <r>
      <rPr>
        <b/>
        <sz val="11"/>
        <color theme="1"/>
        <rFont val="Calibri"/>
        <family val="2"/>
        <charset val="204"/>
        <scheme val="minor"/>
      </rPr>
      <t xml:space="preserve"> В-6 </t>
    </r>
    <r>
      <rPr>
        <sz val="11"/>
        <color theme="1"/>
        <rFont val="Calibri"/>
        <family val="2"/>
        <charset val="204"/>
        <scheme val="minor"/>
      </rPr>
      <t>с 4-мя ящиками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</si>
  <si>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r>
      <t xml:space="preserve">Тумба с откидной дверью (газлифт) </t>
    </r>
    <r>
      <rPr>
        <sz val="11"/>
        <color rgb="FFFF0000"/>
        <rFont val="Calibri"/>
        <family val="2"/>
        <charset val="204"/>
        <scheme val="minor"/>
      </rPr>
      <t/>
    </r>
  </si>
  <si>
    <r>
      <t xml:space="preserve">Детская "Фаворит" Шкаф с 2-мя ящиками </t>
    </r>
    <r>
      <rPr>
        <b/>
        <sz val="11"/>
        <color theme="1"/>
        <rFont val="Calibri"/>
        <family val="2"/>
        <charset val="204"/>
        <scheme val="minor"/>
      </rPr>
      <t/>
    </r>
  </si>
  <si>
    <r>
      <rPr>
        <sz val="11"/>
        <color theme="1"/>
        <rFont val="Calibri"/>
        <family val="2"/>
        <charset val="204"/>
        <scheme val="minor"/>
      </rPr>
      <t xml:space="preserve">Кровать детская </t>
    </r>
    <r>
      <rPr>
        <b/>
        <sz val="11"/>
        <color theme="1"/>
        <rFont val="Calibri"/>
        <family val="2"/>
        <charset val="204"/>
        <scheme val="minor"/>
      </rPr>
      <t xml:space="preserve">Бемби </t>
    </r>
    <r>
      <rPr>
        <sz val="11"/>
        <color theme="1"/>
        <rFont val="Calibri"/>
        <family val="2"/>
        <charset val="204"/>
        <scheme val="minor"/>
      </rPr>
      <t xml:space="preserve">ЛДСП(без доп. борт. ,без  ящиков) 800х1600 / 900х1800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</si>
  <si>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r>
      <rPr>
        <sz val="11"/>
        <color theme="1"/>
        <rFont val="Calibri"/>
        <family val="2"/>
        <charset val="204"/>
        <scheme val="minor"/>
      </rPr>
      <t xml:space="preserve">Кровать детская </t>
    </r>
    <r>
      <rPr>
        <b/>
        <sz val="11"/>
        <color theme="1"/>
        <rFont val="Calibri"/>
        <family val="2"/>
        <charset val="204"/>
        <scheme val="minor"/>
      </rPr>
      <t xml:space="preserve">Космос </t>
    </r>
    <r>
      <rPr>
        <sz val="11"/>
        <color theme="1"/>
        <rFont val="Calibri"/>
        <family val="2"/>
        <charset val="204"/>
        <scheme val="minor"/>
      </rPr>
      <t xml:space="preserve">с 3D бортиком  МДФ 800х1600 /                                                                   900х1800 </t>
    </r>
    <r>
      <rPr>
        <b/>
        <sz val="11"/>
        <color rgb="FFFF0000"/>
        <rFont val="Calibri"/>
        <family val="2"/>
        <charset val="204"/>
        <scheme val="minor"/>
      </rPr>
      <t xml:space="preserve">Дуб крафт золотой/белый </t>
    </r>
  </si>
  <si>
    <r>
      <rPr>
        <sz val="11"/>
        <color theme="1"/>
        <rFont val="Calibri"/>
        <family val="2"/>
        <charset val="204"/>
        <scheme val="minor"/>
      </rPr>
      <t>Кровать  детская</t>
    </r>
    <r>
      <rPr>
        <b/>
        <sz val="11"/>
        <color theme="1"/>
        <rFont val="Calibri"/>
        <family val="2"/>
        <charset val="204"/>
        <scheme val="minor"/>
      </rPr>
      <t xml:space="preserve"> Сканди </t>
    </r>
    <r>
      <rPr>
        <sz val="11"/>
        <color theme="1"/>
        <rFont val="Calibri"/>
        <family val="2"/>
        <charset val="204"/>
        <scheme val="minor"/>
      </rPr>
      <t>ЛДСП/массив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</si>
  <si>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Облачко</t>
    </r>
    <r>
      <rPr>
        <sz val="11"/>
        <color theme="1"/>
        <rFont val="Calibri"/>
        <family val="2"/>
        <charset val="204"/>
        <scheme val="minor"/>
      </rPr>
      <t xml:space="preserve"> 800*1600 ЛДСП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</si>
  <si>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Доп. Бортик к кровати детской Облачко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</si>
  <si>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Ящик к кровати  Облачко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</si>
  <si>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Облачко-1</t>
    </r>
    <r>
      <rPr>
        <sz val="11"/>
        <rFont val="Calibri"/>
        <family val="2"/>
        <charset val="204"/>
        <scheme val="minor"/>
      </rPr>
      <t xml:space="preserve"> МДФ 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</si>
  <si>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Облачко-2 </t>
    </r>
    <r>
      <rPr>
        <sz val="11"/>
        <rFont val="Calibri"/>
        <family val="2"/>
        <charset val="204"/>
        <scheme val="minor"/>
      </rPr>
      <t xml:space="preserve">МДФ 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</si>
  <si>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Облачко-3 </t>
    </r>
    <r>
      <rPr>
        <sz val="11"/>
        <rFont val="Calibri"/>
        <family val="2"/>
        <charset val="204"/>
        <scheme val="minor"/>
      </rPr>
      <t xml:space="preserve">МДФ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</si>
  <si>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Доп. Борт к кровати детской Soft </t>
    </r>
    <r>
      <rPr>
        <b/>
        <sz val="11"/>
        <color rgb="FFFF0000"/>
        <rFont val="Calibri"/>
        <family val="2"/>
        <charset val="204"/>
        <scheme val="minor"/>
      </rPr>
      <t xml:space="preserve"> ткань Бежевая (Storm 01), Серая (Storm 022)</t>
    </r>
  </si>
  <si>
    <r>
      <t>Ящик к кровати-диван 700х1600(2 шт.</t>
    </r>
    <r>
      <rPr>
        <b/>
        <sz val="11"/>
        <rFont val="Calibri"/>
        <family val="2"/>
        <charset val="204"/>
        <scheme val="minor"/>
      </rPr>
      <t xml:space="preserve">) </t>
    </r>
    <r>
      <rPr>
        <b/>
        <sz val="11"/>
        <color rgb="FFFF0000"/>
        <rFont val="Calibri"/>
        <family val="2"/>
        <charset val="204"/>
        <scheme val="minor"/>
      </rPr>
      <t>ткань Бежевая (Storm 01), Серая (Storm 022)</t>
    </r>
  </si>
  <si>
    <r>
      <t xml:space="preserve">СК  Лофт-3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Ясень анкор светлый </t>
    </r>
  </si>
  <si>
    <r>
      <t>Тумба под принтер</t>
    </r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sz val="11"/>
        <rFont val="Calibri"/>
        <family val="2"/>
        <charset val="204"/>
        <scheme val="minor"/>
      </rPr>
      <t xml:space="preserve">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белый, Ясень анкор светлый</t>
    </r>
  </si>
  <si>
    <r>
      <t xml:space="preserve">Прихожая  Александра-1 ЛДСП в накладке МДФ с иск.кожей: </t>
    </r>
    <r>
      <rPr>
        <b/>
        <sz val="11"/>
        <color rgb="FFFF0000"/>
        <rFont val="Calibri"/>
        <family val="2"/>
        <charset val="204"/>
        <scheme val="minor"/>
      </rPr>
      <t>Яс.шимо св., светлые камушки глянец</t>
    </r>
  </si>
  <si>
    <r>
      <t xml:space="preserve">СК  Лофт-1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светлый</t>
    </r>
  </si>
  <si>
    <r>
      <t xml:space="preserve">Прихожая Веста ЛДСП  </t>
    </r>
    <r>
      <rPr>
        <b/>
        <sz val="11"/>
        <color rgb="FFFF0000"/>
        <rFont val="Calibri"/>
        <family val="2"/>
        <charset val="204"/>
        <scheme val="minor"/>
      </rPr>
      <t>дуб крафт золотой/антрацит</t>
    </r>
  </si>
  <si>
    <r>
      <t xml:space="preserve">Стеллаж В-1 ЛДСП 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 ( </t>
    </r>
    <r>
      <rPr>
        <b/>
        <sz val="11"/>
        <color theme="1"/>
        <rFont val="Calibri"/>
        <family val="2"/>
        <charset val="204"/>
        <scheme val="minor"/>
      </rPr>
      <t>фурнитура внутри</t>
    </r>
    <r>
      <rPr>
        <b/>
        <sz val="11"/>
        <color rgb="FFFF0000"/>
        <rFont val="Calibri"/>
        <family val="2"/>
        <charset val="204"/>
        <scheme val="minor"/>
      </rPr>
      <t xml:space="preserve">),  ясень шимо светлый </t>
    </r>
  </si>
  <si>
    <r>
      <t xml:space="preserve">Стеллаж для обуви  </t>
    </r>
    <r>
      <rPr>
        <b/>
        <sz val="11"/>
        <color theme="1"/>
        <rFont val="Calibri"/>
        <family val="2"/>
        <charset val="204"/>
        <scheme val="minor"/>
      </rPr>
      <t xml:space="preserve">В-2 ЛДСП </t>
    </r>
    <r>
      <rPr>
        <b/>
        <sz val="11"/>
        <color rgb="FFFF0000"/>
        <rFont val="Calibri"/>
        <family val="2"/>
        <charset val="204"/>
        <scheme val="minor"/>
      </rPr>
      <t>Ясень шимо светлый, дуб крафт белый</t>
    </r>
  </si>
  <si>
    <r>
      <t xml:space="preserve">Стеллаж для обуви </t>
    </r>
    <r>
      <rPr>
        <b/>
        <sz val="11"/>
        <color theme="1"/>
        <rFont val="Calibri"/>
        <family val="2"/>
        <charset val="204"/>
        <scheme val="minor"/>
      </rPr>
      <t>В-1 ЛДСП+ иск.кожа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Дуб крафт белый / серая (grey) кожа, Дуб крафт серый/капучино  кожа, Ясень шимо светлый/светлые камушки кожа, Дуб крафт белый/ светлые камушки</t>
    </r>
    <r>
      <rPr>
        <b/>
        <sz val="11"/>
        <color rgb="FF7030A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кожа</t>
    </r>
  </si>
  <si>
    <r>
      <t xml:space="preserve">Стеллаж В-3 ЛДСП 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светлый,  ясень шимо светлый </t>
    </r>
  </si>
  <si>
    <r>
      <t xml:space="preserve">Стеллаж В-5 ЛДСП  </t>
    </r>
    <r>
      <rPr>
        <b/>
        <sz val="11"/>
        <color rgb="FFFF0000"/>
        <rFont val="Calibri"/>
        <family val="2"/>
        <charset val="204"/>
        <scheme val="minor"/>
      </rPr>
      <t xml:space="preserve"> Ясень анкор светлый, ясень шимо светлый </t>
    </r>
    <r>
      <rPr>
        <b/>
        <sz val="11"/>
        <color rgb="FF7030A0"/>
        <rFont val="Calibri"/>
        <family val="2"/>
        <charset val="204"/>
        <scheme val="minor"/>
      </rPr>
      <t xml:space="preserve"> </t>
    </r>
  </si>
  <si>
    <r>
      <t xml:space="preserve">Стеллаж Лесенка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</si>
  <si>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Стеллаж Домик ЛДСП 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</si>
  <si>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Стеллаж Винтаж МДФ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светлый/дуб шервуд мат </t>
    </r>
  </si>
  <si>
    <r>
      <t xml:space="preserve">Полка книжная  </t>
    </r>
    <r>
      <rPr>
        <b/>
        <sz val="11"/>
        <color theme="1"/>
        <rFont val="Calibri"/>
        <family val="2"/>
        <charset val="204"/>
        <scheme val="minor"/>
      </rPr>
      <t xml:space="preserve">В-2 </t>
    </r>
    <r>
      <rPr>
        <b/>
        <sz val="11"/>
        <color rgb="FFFF0000"/>
        <rFont val="Calibri"/>
        <family val="2"/>
        <charset val="204"/>
        <scheme val="minor"/>
      </rPr>
      <t xml:space="preserve">  Ясень анкор светлый,  Ясень шимо светлый, Белый (</t>
    </r>
    <r>
      <rPr>
        <b/>
        <sz val="11"/>
        <color theme="1"/>
        <rFont val="Calibri"/>
        <family val="2"/>
        <charset val="204"/>
        <scheme val="minor"/>
      </rPr>
      <t>фур-ра внутри</t>
    </r>
    <r>
      <rPr>
        <b/>
        <sz val="11"/>
        <color rgb="FFFF0000"/>
        <rFont val="Calibri"/>
        <family val="2"/>
        <charset val="204"/>
        <scheme val="minor"/>
      </rPr>
      <t>), Дуб крафт белый</t>
    </r>
  </si>
  <si>
    <r>
      <t xml:space="preserve">Модерн ЛДСП  </t>
    </r>
    <r>
      <rPr>
        <b/>
        <sz val="11"/>
        <color rgb="FFFF0000"/>
        <rFont val="Calibri"/>
        <family val="2"/>
        <charset val="204"/>
        <scheme val="minor"/>
      </rPr>
      <t>белый влагостойкий</t>
    </r>
  </si>
  <si>
    <r>
      <t xml:space="preserve">Милан ЛДСП </t>
    </r>
    <r>
      <rPr>
        <b/>
        <sz val="11"/>
        <color rgb="FFFF0000"/>
        <rFont val="Calibri"/>
        <family val="2"/>
        <charset val="204"/>
        <scheme val="minor"/>
      </rPr>
      <t>Графит</t>
    </r>
  </si>
  <si>
    <t>(1 ф-ра внутри)</t>
  </si>
  <si>
    <r>
      <t xml:space="preserve"> Стеллаж высокий над стиральной машиной 640 (Д*Ш*В) 640*220*1518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</si>
  <si>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Стеллаж для санузла (Д*Ш*В) 764*220*880 ЛДСП 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</si>
  <si>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Стеллаж под раковину (Д*Ш*В) 540*244*650 ЛДСП </t>
    </r>
    <r>
      <rPr>
        <b/>
        <sz val="11"/>
        <color rgb="FFFF0000"/>
        <rFont val="Calibri"/>
        <family val="2"/>
        <charset val="204"/>
        <scheme val="minor"/>
      </rPr>
      <t>Белый влагостойкий</t>
    </r>
  </si>
  <si>
    <r>
      <rPr>
        <b/>
        <sz val="11"/>
        <color theme="1"/>
        <rFont val="Calibri"/>
        <family val="2"/>
        <charset val="204"/>
        <scheme val="minor"/>
      </rPr>
      <t>Тумба с деражателем для т/б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(Д*Ш*В) 580*149*725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</si>
  <si>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Приставной стол (Д*Ш*В) 400*270*587 ЛДСП  </t>
    </r>
    <r>
      <rPr>
        <b/>
        <sz val="11"/>
        <color rgb="FFFF0000"/>
        <rFont val="Calibri"/>
        <family val="2"/>
        <charset val="204"/>
        <scheme val="minor"/>
      </rPr>
      <t>Белый, Дуб крафт золотой, Графит</t>
    </r>
  </si>
  <si>
    <r>
      <t xml:space="preserve">Шкаф-стеллаж универсальный*250 (Д*Ш*В) 252*270*1580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</si>
  <si>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Стеллаж высокий над сан.узлом 500 (Д*Ш*В) 500*220*1518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</si>
  <si>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Фрателли ЛДСП </t>
    </r>
    <r>
      <rPr>
        <b/>
        <sz val="11"/>
        <color rgb="FFFF0000"/>
        <rFont val="Calibri"/>
        <family val="2"/>
        <charset val="204"/>
        <scheme val="minor"/>
      </rPr>
      <t>Белый гладкий</t>
    </r>
  </si>
  <si>
    <t>Кровать 1200х2000с ортопедическим осн.</t>
  </si>
  <si>
    <t>3(ф-ра внутри)+1 орт ос</t>
  </si>
  <si>
    <r>
      <t xml:space="preserve">Спальный гарнитур  Эконика  </t>
    </r>
    <r>
      <rPr>
        <b/>
        <sz val="11"/>
        <color rgb="FFFF0000"/>
        <rFont val="Calibri"/>
        <family val="2"/>
        <charset val="204"/>
        <scheme val="minor"/>
      </rPr>
      <t>ЛДСП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дуб крафт золотой/графит </t>
    </r>
  </si>
  <si>
    <t>13,8</t>
  </si>
  <si>
    <r>
      <rPr>
        <sz val="11"/>
        <color theme="1"/>
        <rFont val="Calibri"/>
        <family val="2"/>
        <charset val="204"/>
        <scheme val="minor"/>
      </rP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 xml:space="preserve">Морбидо </t>
    </r>
    <r>
      <rPr>
        <sz val="11"/>
        <color theme="1"/>
        <rFont val="Calibri"/>
        <family val="2"/>
        <charset val="204"/>
        <scheme val="minor"/>
      </rPr>
      <t>с ортопедическим основанием (ЛДСП/ткань велюр )</t>
    </r>
    <r>
      <rPr>
        <b/>
        <sz val="11"/>
        <color rgb="FFFF0000"/>
        <rFont val="Calibri"/>
        <family val="2"/>
        <charset val="204"/>
        <scheme val="minor"/>
      </rPr>
      <t xml:space="preserve"> Графит/Storm 22 (Серый), Кашемир/Sorm 01 (Бежевый)</t>
    </r>
  </si>
  <si>
    <r>
      <rPr>
        <b/>
        <sz val="11"/>
        <color theme="1"/>
        <rFont val="Calibri"/>
        <family val="2"/>
        <charset val="204"/>
        <scheme val="minor"/>
      </rPr>
      <t xml:space="preserve">Спальный гарнитур Шарм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МДФ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Графит /Грей Antiscretch ; Кашемир/Сантьяго</t>
    </r>
  </si>
  <si>
    <r>
      <t xml:space="preserve">ЛОФТ Стеллаж 3*300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</si>
  <si>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4*300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</si>
  <si>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3*590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</si>
  <si>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4*590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</si>
  <si>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3*700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</si>
  <si>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Цветочница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</si>
  <si>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Кровать детская 800*1600 (мет основание на ножках)           (Д*Ш*В)  1632*840*755 Ткань </t>
    </r>
    <r>
      <rPr>
        <b/>
        <sz val="11"/>
        <color rgb="FFFF0000"/>
        <rFont val="Calibri"/>
        <family val="2"/>
        <charset val="204"/>
        <scheme val="minor"/>
      </rPr>
      <t>Бежевая (Storm 01), Серая (Storm 22)</t>
    </r>
  </si>
  <si>
    <r>
      <t xml:space="preserve">ЛОФТ Столик подкатной (Д*Ш*В) 300*500*624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</si>
  <si>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Матрас ППУ 800х1600 (10см) рифлёный </t>
    </r>
    <r>
      <rPr>
        <b/>
        <sz val="12"/>
        <color theme="1"/>
        <rFont val="Calibri"/>
        <family val="2"/>
        <charset val="204"/>
        <scheme val="minor"/>
      </rPr>
      <t>Вес  кг объем  куб.м.</t>
    </r>
  </si>
  <si>
    <r>
      <t xml:space="preserve">Гостиная Челси-2  ЛДСП/ЛДСП </t>
    </r>
    <r>
      <rPr>
        <b/>
        <sz val="11"/>
        <color rgb="FFFF0000"/>
        <rFont val="Calibri"/>
        <family val="2"/>
        <charset val="204"/>
        <scheme val="minor"/>
      </rPr>
      <t xml:space="preserve">Белый/Метрополитан Грей, Белый/Дуб Ирландский </t>
    </r>
  </si>
  <si>
    <r>
      <t>Гостиная Челси-2  ЛДСП/МДФ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Белый/Белый, Белый/Грей Antiscretch </t>
    </r>
  </si>
  <si>
    <r>
      <t>Гостиная  Соренто-2  ЛДСП/ЛДСП</t>
    </r>
    <r>
      <rPr>
        <b/>
        <sz val="11"/>
        <color rgb="FFFF0000"/>
        <rFont val="Calibri"/>
        <family val="2"/>
        <charset val="204"/>
        <scheme val="minor"/>
      </rPr>
      <t xml:space="preserve"> Белый/Метрополитан Грей, Белый/Дуб Ирландский </t>
    </r>
  </si>
  <si>
    <r>
      <t>Гостиная  Соренто-2  ЛДСП/МДФ</t>
    </r>
    <r>
      <rPr>
        <b/>
        <sz val="11"/>
        <color rgb="FFFF0000"/>
        <rFont val="Calibri"/>
        <family val="2"/>
        <charset val="204"/>
        <scheme val="minor"/>
      </rPr>
      <t xml:space="preserve"> Белый/Белый, Белый/Грей Antiscretch</t>
    </r>
  </si>
  <si>
    <r>
      <t xml:space="preserve">Тумба под раковину </t>
    </r>
    <r>
      <rPr>
        <b/>
        <sz val="11"/>
        <color theme="1"/>
        <rFont val="Calibri"/>
        <family val="2"/>
        <charset val="204"/>
        <scheme val="minor"/>
      </rPr>
      <t>(Д*Ш*В) 660*435*500</t>
    </r>
  </si>
  <si>
    <r>
      <t xml:space="preserve">Раковина для тумбы  </t>
    </r>
    <r>
      <rPr>
        <b/>
        <sz val="11"/>
        <color theme="1"/>
        <rFont val="Calibri"/>
        <family val="2"/>
        <charset val="204"/>
        <scheme val="minor"/>
      </rPr>
      <t>(Умывальник "Фостер" 700)</t>
    </r>
  </si>
  <si>
    <r>
      <t xml:space="preserve">Шкаф -пенал*320 </t>
    </r>
    <r>
      <rPr>
        <b/>
        <sz val="11"/>
        <color theme="1"/>
        <rFont val="Calibri"/>
        <family val="2"/>
        <charset val="204"/>
        <scheme val="minor"/>
      </rPr>
      <t>(Д*Ш*В) 320*309*1733 (*1718 подвесная)</t>
    </r>
  </si>
  <si>
    <r>
      <t xml:space="preserve">Тумба*320 </t>
    </r>
    <r>
      <rPr>
        <b/>
        <sz val="11"/>
        <color theme="1"/>
        <rFont val="Calibri"/>
        <family val="2"/>
        <charset val="204"/>
        <scheme val="minor"/>
      </rPr>
      <t>(Д*Ш*В) 320*309*810 (*795 подвесная)</t>
    </r>
  </si>
  <si>
    <r>
      <t xml:space="preserve">Тумба *640 </t>
    </r>
    <r>
      <rPr>
        <b/>
        <sz val="11"/>
        <color theme="1"/>
        <rFont val="Calibri"/>
        <family val="2"/>
        <charset val="204"/>
        <scheme val="minor"/>
      </rPr>
      <t>(Д*Ш*В) 640*309*810 (*795 подвесная)</t>
    </r>
  </si>
  <si>
    <r>
      <t xml:space="preserve">Шкаф над стиральной машиной </t>
    </r>
    <r>
      <rPr>
        <b/>
        <sz val="11"/>
        <color theme="1"/>
        <rFont val="Calibri"/>
        <family val="2"/>
        <charset val="204"/>
        <scheme val="minor"/>
      </rPr>
      <t>(Д*Ш*В) 640*309*1733</t>
    </r>
  </si>
  <si>
    <r>
      <t xml:space="preserve">Шкаф-тумба 250 </t>
    </r>
    <r>
      <rPr>
        <b/>
        <sz val="11"/>
        <color theme="1"/>
        <rFont val="Calibri"/>
        <family val="2"/>
        <charset val="204"/>
        <scheme val="minor"/>
      </rPr>
      <t>(Д*Ш*В) 250*250*715</t>
    </r>
  </si>
  <si>
    <r>
      <t xml:space="preserve">Шкаф-пенал 250 </t>
    </r>
    <r>
      <rPr>
        <b/>
        <sz val="11"/>
        <color theme="1"/>
        <rFont val="Calibri"/>
        <family val="2"/>
        <charset val="204"/>
        <scheme val="minor"/>
      </rPr>
      <t>(Д*Ш*В) 250*250*1733</t>
    </r>
  </si>
  <si>
    <r>
      <t xml:space="preserve">Шкаф-тумба 600 </t>
    </r>
    <r>
      <rPr>
        <b/>
        <sz val="11"/>
        <color theme="1"/>
        <rFont val="Calibri"/>
        <family val="2"/>
        <charset val="204"/>
        <scheme val="minor"/>
      </rPr>
      <t>(Д*Ш*В) 600*185*715</t>
    </r>
  </si>
  <si>
    <r>
      <t xml:space="preserve">Шкаф над стиральной машиной </t>
    </r>
    <r>
      <rPr>
        <b/>
        <sz val="11"/>
        <color theme="1"/>
        <rFont val="Calibri"/>
        <family val="2"/>
        <charset val="204"/>
        <scheme val="minor"/>
      </rPr>
      <t>(Д*Ш*В) 640*250*1733</t>
    </r>
  </si>
  <si>
    <r>
      <t xml:space="preserve">ЛОФТ Комод с 3-мя ящиками (Д*Ш*В) 740*360*780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</si>
  <si>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Стеллаж над стиральной машиной 980*916 (Д*Ш*В)                   980*452*901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</si>
  <si>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над стиральной машиной 660*1600 (Д*Ш*В)                  660*452*1535 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</si>
  <si>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Гранд Стеллаж (Д*Ш*В) 350*300*1510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</si>
  <si>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Гранд Тумба 600х450 (Д*Ш*В) 670*453*776 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</si>
  <si>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Ящик к  Кровати детской 800*1600 (2шт.) Д*Ш*В 800*736*185 Ткань/ЛДСП  </t>
    </r>
    <r>
      <rPr>
        <b/>
        <sz val="11"/>
        <color rgb="FFFF0000"/>
        <rFont val="Calibri"/>
        <family val="2"/>
        <charset val="204"/>
        <scheme val="minor"/>
      </rPr>
      <t>Бежевая (Storm 01)/Кашемир, Серая (Storm 22)/Графит</t>
    </r>
    <r>
      <rPr>
        <b/>
        <sz val="11"/>
        <color theme="1"/>
        <rFont val="Calibri"/>
        <family val="2"/>
        <charset val="204"/>
        <scheme val="minor"/>
      </rPr>
      <t xml:space="preserve">            </t>
    </r>
  </si>
  <si>
    <t>Металлическое основание кровати 1200</t>
  </si>
  <si>
    <t>Металлическое основание кровати 1400</t>
  </si>
  <si>
    <t>Металлическое основание кровати 1600</t>
  </si>
  <si>
    <r>
      <t xml:space="preserve">ЛОФТ Гранд Тумба 700 с ящиком (Д*Ш*В)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</si>
  <si>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t>Металлическое основание кровати 900</t>
  </si>
  <si>
    <r>
      <t xml:space="preserve">Матрас ППУ 1600х2000 (13см) однослойный </t>
    </r>
    <r>
      <rPr>
        <b/>
        <sz val="12"/>
        <color theme="1"/>
        <rFont val="Calibri"/>
        <family val="2"/>
        <charset val="204"/>
        <scheme val="minor"/>
      </rPr>
      <t>Вес 10,1 кг объем 0,13 куб.м.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</si>
  <si>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Дива </t>
    </r>
    <r>
      <rPr>
        <sz val="11"/>
        <color theme="1"/>
        <rFont val="Calibri"/>
        <family val="2"/>
        <charset val="204"/>
        <scheme val="minor"/>
      </rPr>
      <t xml:space="preserve">(матрац 800х1900) </t>
    </r>
    <r>
      <rPr>
        <b/>
        <sz val="1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золотой, Дуб крафт белый/Ткань Горчичная ( LUX 19), Серая ( LUX 23)</t>
    </r>
  </si>
  <si>
    <t>Комод  (Д*Ш*В) 700*423*866</t>
  </si>
  <si>
    <t>Стол-комод пеленальный (Д*Ш*В) 667*426/678*982</t>
  </si>
  <si>
    <t>Шкаф  с 2-мя  ящиками и  дверьми (Д*Ш*В) 900*521*1912</t>
  </si>
  <si>
    <r>
      <t xml:space="preserve">Лофт Стол компьютерный игровой (Металлическое подстолье)         (Д*Ш*В) 1100*750*736  МДФ </t>
    </r>
    <r>
      <rPr>
        <b/>
        <sz val="11"/>
        <color rgb="FFFF0000"/>
        <rFont val="Calibri"/>
        <family val="2"/>
        <charset val="204"/>
        <scheme val="minor"/>
      </rPr>
      <t>Элеганс черный матовый</t>
    </r>
  </si>
  <si>
    <r>
      <t xml:space="preserve">Кровать Stoffa  (Металлическое основание) 1600*2000                        Ткань </t>
    </r>
    <r>
      <rPr>
        <b/>
        <sz val="11"/>
        <color rgb="FFFF0000"/>
        <rFont val="Calibri"/>
        <family val="2"/>
        <charset val="204"/>
        <scheme val="minor"/>
      </rPr>
      <t>Бежевая (Lux-03), Серая (Lux-23)</t>
    </r>
  </si>
  <si>
    <r>
      <t xml:space="preserve">Лофт Гранд Тумба х800 с дверкой и ящиком (Д*Ш*В) 800*450*771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</si>
  <si>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Гранд Тумба х740 с дверкой и ящиком (Д*Ш*В) 740*360*781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</si>
  <si>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Стеллаж-полка для цветов (Д*Ш*В) 290*290*720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</si>
  <si>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Разборная подставка для цветов (металл) (Д*Ш*В) 300*300*496 </t>
    </r>
    <r>
      <rPr>
        <b/>
        <sz val="11"/>
        <color rgb="FFFF0000"/>
        <rFont val="Calibri"/>
        <family val="2"/>
        <charset val="204"/>
        <scheme val="minor"/>
      </rPr>
      <t>Черный</t>
    </r>
    <r>
      <rPr>
        <b/>
        <sz val="11"/>
        <color theme="1"/>
        <rFont val="Calibri"/>
        <family val="2"/>
        <charset val="204"/>
        <scheme val="minor"/>
      </rPr>
      <t xml:space="preserve"> (2 шт.)</t>
    </r>
  </si>
  <si>
    <t xml:space="preserve">*Цены действительны с </t>
  </si>
  <si>
    <r>
      <t xml:space="preserve">Шкаф 3-х дверный с ящиками (скрытые) и штангой (Д*В*Ш*) 1200*520*2104 </t>
    </r>
    <r>
      <rPr>
        <b/>
        <sz val="11"/>
        <color rgb="FFFF0000"/>
        <rFont val="Calibri"/>
        <family val="2"/>
        <charset val="204"/>
        <scheme val="minor"/>
      </rPr>
      <t>Графит /Грей Antiscretch</t>
    </r>
  </si>
  <si>
    <r>
      <t xml:space="preserve">Шкаф 2-х дверный с ящиками (скрытые) и штангой (Д*Ш*В)800*520*2104 </t>
    </r>
    <r>
      <rPr>
        <b/>
        <sz val="11"/>
        <color rgb="FFFF0000"/>
        <rFont val="Calibri"/>
        <family val="2"/>
        <charset val="204"/>
        <scheme val="minor"/>
      </rPr>
      <t>Графит /Грей Antiscretch</t>
    </r>
  </si>
  <si>
    <r>
      <t xml:space="preserve">Комод с 3-мя ящиками *350 (Д*Ш*В) 800*392*800 </t>
    </r>
    <r>
      <rPr>
        <b/>
        <sz val="11"/>
        <color rgb="FFFF0000"/>
        <rFont val="Calibri"/>
        <family val="2"/>
        <charset val="204"/>
        <scheme val="minor"/>
      </rPr>
      <t>Графит /Грей Antiscretch</t>
    </r>
  </si>
  <si>
    <r>
      <t xml:space="preserve">Комод с 3-мя ящиками *400 (Д*Ш*В) 800*442*800 </t>
    </r>
    <r>
      <rPr>
        <b/>
        <sz val="11"/>
        <color rgb="FFFF0000"/>
        <rFont val="Calibri"/>
        <family val="2"/>
        <charset val="204"/>
        <scheme val="minor"/>
      </rPr>
      <t>Графит /Грей Antiscretch</t>
    </r>
  </si>
  <si>
    <r>
      <t xml:space="preserve">Антресоль 3-х дверная (Д*Ш*В) 1200*520*380 </t>
    </r>
    <r>
      <rPr>
        <b/>
        <sz val="11"/>
        <color rgb="FFFF0000"/>
        <rFont val="Calibri"/>
        <family val="2"/>
        <charset val="204"/>
        <scheme val="minor"/>
      </rPr>
      <t>Графит /Грей Antiscretch</t>
    </r>
  </si>
  <si>
    <r>
      <t xml:space="preserve">Зеркало прямоугольное (Д*Ш) 537*778 </t>
    </r>
    <r>
      <rPr>
        <b/>
        <sz val="11"/>
        <color rgb="FFFF0000"/>
        <rFont val="Calibri"/>
        <family val="2"/>
        <charset val="204"/>
        <scheme val="minor"/>
      </rPr>
      <t xml:space="preserve">Графит </t>
    </r>
  </si>
  <si>
    <r>
      <t xml:space="preserve">Стол туалетный (консоль подвесная) с ящиком (Д*В*Ш)768*330*193  </t>
    </r>
    <r>
      <rPr>
        <b/>
        <sz val="11"/>
        <color rgb="FFFF0000"/>
        <rFont val="Calibri"/>
        <family val="2"/>
        <charset val="204"/>
        <scheme val="minor"/>
      </rPr>
      <t>Графит /Грей Antiscretc</t>
    </r>
  </si>
  <si>
    <r>
      <t xml:space="preserve">Тумба прикроватная с ящиком ( подвесная) (Д*Ш*В)400*330*193  </t>
    </r>
    <r>
      <rPr>
        <b/>
        <sz val="11"/>
        <color rgb="FFFF0000"/>
        <rFont val="Calibri"/>
        <family val="2"/>
        <charset val="204"/>
        <scheme val="minor"/>
      </rPr>
      <t>Графит /Грей Antiscretc</t>
    </r>
  </si>
  <si>
    <r>
      <t xml:space="preserve">Кровать 1400*2000 с ортопедическим основанием (Д*Ш*В)1434*2052*1004  </t>
    </r>
    <r>
      <rPr>
        <b/>
        <sz val="11"/>
        <color rgb="FFFF0000"/>
        <rFont val="Calibri"/>
        <family val="2"/>
        <charset val="204"/>
        <scheme val="minor"/>
      </rPr>
      <t>Графит /Грей Antiscretc</t>
    </r>
  </si>
  <si>
    <r>
      <t xml:space="preserve">Кровать 1600*2000 с ортопедическим основанием (Д*Ш*В)1634*2052*1004 </t>
    </r>
    <r>
      <rPr>
        <b/>
        <sz val="11"/>
        <color rgb="FFFF0000"/>
        <rFont val="Calibri"/>
        <family val="2"/>
        <charset val="204"/>
        <scheme val="minor"/>
      </rPr>
      <t xml:space="preserve"> Графит /Грей Antiscretc</t>
    </r>
  </si>
  <si>
    <r>
      <t xml:space="preserve">Доп. Полка к шкафу 2-х/3-х дв. СГ "Шарм" (Д*Ш*В)768*502*16 (2шт.-1 компл.)  </t>
    </r>
    <r>
      <rPr>
        <b/>
        <sz val="11"/>
        <color rgb="FFFF0000"/>
        <rFont val="Calibri"/>
        <family val="2"/>
        <charset val="204"/>
        <scheme val="minor"/>
      </rPr>
      <t xml:space="preserve">Графит </t>
    </r>
  </si>
  <si>
    <r>
      <t xml:space="preserve">Шкаф 3-х дверный с ящиками (скрытые) и штангой (Д*В*Ш*) 1200*520*2104 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</si>
  <si>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Шкаф 2-х дверный с ящиками (скрытые) и штангой (Д*Ш*В)800*520*2104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</si>
  <si>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Комод с 3-мя ящиками *350 (Д*Ш*В) 800*392*800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</si>
  <si>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Комод с 3-мя ящиками *400 (Д*Ш*В) 800*442*800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</si>
  <si>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>Антресоль 2-х дверная (Д*Ш*В) 800*520*380</t>
    </r>
    <r>
      <rPr>
        <b/>
        <sz val="11"/>
        <color rgb="FFFF0000"/>
        <rFont val="Calibri"/>
        <family val="2"/>
        <charset val="204"/>
        <scheme val="minor"/>
      </rPr>
      <t xml:space="preserve"> Графит /Грей Antiscretch</t>
    </r>
  </si>
  <si>
    <r>
      <t xml:space="preserve">Антресоль 2-х дверная (Д*Ш*В) 800*520*380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</si>
  <si>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Антресоль 3-х дверная (Д*Ш*В) 1200*520*380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</si>
  <si>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Зеркало прямоугольное (Д*Ш) 537*778 </t>
    </r>
    <r>
      <rPr>
        <b/>
        <sz val="11"/>
        <color rgb="FFFF0000"/>
        <rFont val="Calibri"/>
        <family val="2"/>
        <charset val="204"/>
        <scheme val="minor"/>
      </rPr>
      <t>Кашемир</t>
    </r>
  </si>
  <si>
    <r>
      <t xml:space="preserve">Стол туалетный (консоль подвесная) с ящиком (Д*В*Ш)768*330*193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</si>
  <si>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Тумба прикроватная с ящиком ( подвесная) (Д*Ш*В)400*330*193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</si>
  <si>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Кровать 1400*2000 с ортопедическим основанием (Д*Ш*В)1434*2052*1004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</si>
  <si>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Кровать 1600*2000 с ортопедическим основанием (Д*Ш*В)1634*2052*1004 </t>
    </r>
    <r>
      <rPr>
        <b/>
        <sz val="11"/>
        <color rgb="FFFF0000"/>
        <rFont val="Calibri"/>
        <family val="2"/>
        <charset val="204"/>
        <scheme val="minor"/>
      </rPr>
      <t>Кашемир/Сантьяго</t>
    </r>
  </si>
  <si>
    <r>
      <t xml:space="preserve">Доп. Полка к шкафу 2-х/3-х дв. СГ "Шарм" (Д*Ш*В)768*502*16 (2шт.-1 компл.) </t>
    </r>
    <r>
      <rPr>
        <b/>
        <sz val="11"/>
        <color rgb="FFFF0000"/>
        <rFont val="Calibri"/>
        <family val="2"/>
        <charset val="204"/>
        <scheme val="minor"/>
      </rPr>
      <t>Кашемир</t>
    </r>
  </si>
  <si>
    <t>СКИДКА  НЕ ДЕЙСТВУЕТ</t>
  </si>
  <si>
    <t>СКИДКА НЕ ДЕЙСТВУЕТ</t>
  </si>
  <si>
    <r>
      <rPr>
        <b/>
        <sz val="11"/>
        <rFont val="Calibri"/>
        <family val="2"/>
        <charset val="204"/>
        <scheme val="minor"/>
      </rPr>
      <t>Шкаф Бьянка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Белый текстурный</t>
    </r>
  </si>
  <si>
    <t>*Цены действительны с 09.02.2026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</si>
</sst>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0.0"/>
    <numFmt numFmtId="165" formatCode="_-* #,##0_р_._-;\-* #,##0_р_._-;_-* &quot;-&quot;??_р_._-;_-@_-"/>
    <numFmt numFmtId="166" formatCode="0.0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Gloucester MT Extra Condensed"/>
      <family val="1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Aharoni"/>
      <charset val="177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3" fillId="0" borderId="0" applyFont="0" applyFill="0" applyBorder="0" applyAlignment="0" applyProtection="0"/>
  </cellStyleXfs>
  <cellXfs count="504">
    <xf numFmtId="0" fontId="0" fillId="0" borderId="0" xfId="0"/>
    <xf numFmtId="0" fontId="56" fillId="2" borderId="0" xfId="0" applyFont="1" applyFill="1"/>
    <xf numFmtId="0" fontId="0" fillId="2" borderId="0" xfId="0" applyFill="1"/>
    <xf numFmtId="0" fontId="57" fillId="0" borderId="0" xfId="0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</xf>
    <xf numFmtId="0" fontId="58" fillId="0" borderId="0" xfId="0" applyFont="1"/>
    <xf numFmtId="0" fontId="55" fillId="2" borderId="1" xfId="0" applyFont="1" applyFill="1" applyBorder="1" applyAlignment="1" applyProtection="1">
      <alignment horizontal="center" vertical="center"/>
    </xf>
    <xf numFmtId="0" fontId="0" fillId="4" borderId="1" xfId="0" applyFill="1" applyBorder="1"/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Alignment="1">
      <alignment horizontal="center"/>
    </xf>
    <xf numFmtId="0" fontId="55" fillId="0" borderId="1" xfId="0" applyFont="1" applyBorder="1" applyAlignment="1" applyProtection="1">
      <alignment vertical="top"/>
    </xf>
    <xf numFmtId="0" fontId="59" fillId="2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 applyProtection="1">
      <alignment vertical="top"/>
    </xf>
    <xf numFmtId="0" fontId="0" fillId="0" borderId="0" xfId="0" applyAlignment="1">
      <alignment horizontal="left"/>
    </xf>
    <xf numFmtId="0" fontId="66" fillId="0" borderId="1" xfId="0" applyFont="1" applyBorder="1" applyAlignment="1">
      <alignment horizontal="center" vertical="center"/>
    </xf>
    <xf numFmtId="0" fontId="55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9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59" fillId="0" borderId="0" xfId="0" applyFont="1" applyAlignment="1">
      <alignment horizontal="center" vertical="center"/>
    </xf>
    <xf numFmtId="3" fontId="0" fillId="5" borderId="0" xfId="0" applyNumberFormat="1" applyFont="1" applyFill="1" applyAlignment="1">
      <alignment horizontal="center" vertical="center"/>
    </xf>
    <xf numFmtId="3" fontId="0" fillId="5" borderId="0" xfId="0" applyNumberFormat="1" applyFill="1" applyAlignment="1">
      <alignment vertical="center"/>
    </xf>
    <xf numFmtId="3" fontId="0" fillId="4" borderId="0" xfId="0" applyNumberFormat="1" applyFont="1" applyFill="1" applyAlignment="1">
      <alignment vertical="center"/>
    </xf>
    <xf numFmtId="3" fontId="0" fillId="4" borderId="0" xfId="0" applyNumberFormat="1" applyFon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0" fontId="0" fillId="0" borderId="0" xfId="0"/>
    <xf numFmtId="0" fontId="65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7" fillId="4" borderId="1" xfId="0" applyFont="1" applyFill="1" applyBorder="1" applyAlignment="1">
      <alignment vertical="top" wrapText="1"/>
    </xf>
    <xf numFmtId="0" fontId="70" fillId="4" borderId="1" xfId="0" applyFont="1" applyFill="1" applyBorder="1" applyAlignment="1">
      <alignment vertical="top" wrapText="1"/>
    </xf>
    <xf numFmtId="3" fontId="55" fillId="0" borderId="1" xfId="0" applyNumberFormat="1" applyFont="1" applyFill="1" applyBorder="1" applyAlignment="1">
      <alignment horizontal="right" vertical="center"/>
    </xf>
    <xf numFmtId="0" fontId="65" fillId="0" borderId="0" xfId="0" applyFont="1"/>
    <xf numFmtId="0" fontId="71" fillId="0" borderId="0" xfId="0" applyFont="1" applyBorder="1" applyAlignment="1">
      <alignment horizontal="left"/>
    </xf>
    <xf numFmtId="165" fontId="72" fillId="0" borderId="0" xfId="1" applyNumberFormat="1" applyFont="1" applyBorder="1" applyAlignment="1">
      <alignment horizontal="left" vertical="center"/>
    </xf>
    <xf numFmtId="165" fontId="73" fillId="0" borderId="0" xfId="1" applyNumberFormat="1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10" fontId="0" fillId="0" borderId="0" xfId="0" applyNumberFormat="1"/>
    <xf numFmtId="3" fontId="5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9" fillId="4" borderId="1" xfId="0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center" vertical="center" wrapText="1"/>
    </xf>
    <xf numFmtId="0" fontId="57" fillId="4" borderId="1" xfId="0" applyFont="1" applyFill="1" applyBorder="1" applyAlignment="1">
      <alignment horizontal="center" vertical="top" wrapText="1"/>
    </xf>
    <xf numFmtId="0" fontId="70" fillId="4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3" fontId="57" fillId="4" borderId="3" xfId="0" applyNumberFormat="1" applyFont="1" applyFill="1" applyBorder="1" applyAlignment="1">
      <alignment horizontal="center" wrapText="1"/>
    </xf>
    <xf numFmtId="3" fontId="57" fillId="3" borderId="3" xfId="0" applyNumberFormat="1" applyFont="1" applyFill="1" applyBorder="1" applyAlignment="1">
      <alignment horizontal="center" vertical="center" wrapText="1"/>
    </xf>
    <xf numFmtId="3" fontId="57" fillId="4" borderId="2" xfId="0" applyNumberFormat="1" applyFont="1" applyFill="1" applyBorder="1" applyAlignment="1">
      <alignment horizontal="center"/>
    </xf>
    <xf numFmtId="2" fontId="59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57" fillId="0" borderId="1" xfId="0" applyFont="1" applyFill="1" applyBorder="1" applyAlignment="1">
      <alignment horizontal="left" vertical="center" wrapText="1"/>
    </xf>
    <xf numFmtId="0" fontId="67" fillId="0" borderId="0" xfId="0" applyFont="1" applyAlignment="1">
      <alignment vertical="center"/>
    </xf>
    <xf numFmtId="0" fontId="54" fillId="0" borderId="6" xfId="0" applyFont="1" applyBorder="1" applyAlignment="1">
      <alignment vertical="center"/>
    </xf>
    <xf numFmtId="0" fontId="54" fillId="0" borderId="5" xfId="0" applyFont="1" applyBorder="1" applyAlignment="1">
      <alignment vertical="center"/>
    </xf>
    <xf numFmtId="0" fontId="53" fillId="2" borderId="0" xfId="0" applyFont="1" applyFill="1"/>
    <xf numFmtId="0" fontId="54" fillId="0" borderId="1" xfId="0" applyFont="1" applyBorder="1" applyAlignment="1">
      <alignment vertical="center"/>
    </xf>
    <xf numFmtId="3" fontId="57" fillId="3" borderId="2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5" fillId="0" borderId="1" xfId="0" applyFont="1" applyBorder="1" applyAlignment="1" applyProtection="1">
      <alignment horizontal="center" vertical="top"/>
    </xf>
    <xf numFmtId="0" fontId="55" fillId="0" borderId="1" xfId="0" applyFont="1" applyBorder="1" applyAlignment="1" applyProtection="1">
      <alignment horizontal="center" vertical="center"/>
    </xf>
    <xf numFmtId="0" fontId="54" fillId="0" borderId="1" xfId="0" applyFont="1" applyBorder="1" applyAlignment="1">
      <alignment horizontal="center" vertical="top"/>
    </xf>
    <xf numFmtId="0" fontId="54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57" fillId="0" borderId="4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top"/>
    </xf>
    <xf numFmtId="0" fontId="60" fillId="0" borderId="1" xfId="0" applyFont="1" applyFill="1" applyBorder="1" applyAlignment="1">
      <alignment horizontal="left" vertical="center" wrapText="1"/>
    </xf>
    <xf numFmtId="2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/>
    </xf>
    <xf numFmtId="0" fontId="59" fillId="0" borderId="1" xfId="0" applyFont="1" applyBorder="1" applyAlignment="1">
      <alignment horizontal="center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55" fillId="0" borderId="2" xfId="0" applyFont="1" applyBorder="1" applyAlignment="1" applyProtection="1">
      <alignment horizontal="center" vertical="top"/>
    </xf>
    <xf numFmtId="0" fontId="52" fillId="4" borderId="4" xfId="0" applyFont="1" applyFill="1" applyBorder="1" applyAlignment="1">
      <alignment horizontal="center"/>
    </xf>
    <xf numFmtId="0" fontId="57" fillId="4" borderId="6" xfId="0" applyFont="1" applyFill="1" applyBorder="1" applyAlignment="1">
      <alignment horizontal="center"/>
    </xf>
    <xf numFmtId="0" fontId="52" fillId="4" borderId="5" xfId="0" applyFont="1" applyFill="1" applyBorder="1" applyAlignment="1">
      <alignment horizontal="center"/>
    </xf>
    <xf numFmtId="1" fontId="52" fillId="0" borderId="1" xfId="0" applyNumberFormat="1" applyFont="1" applyBorder="1" applyAlignment="1">
      <alignment horizontal="center" vertical="center" wrapText="1"/>
    </xf>
    <xf numFmtId="2" fontId="52" fillId="0" borderId="1" xfId="0" applyNumberFormat="1" applyFont="1" applyBorder="1" applyAlignment="1">
      <alignment horizontal="center" vertical="center" wrapText="1"/>
    </xf>
    <xf numFmtId="3" fontId="52" fillId="3" borderId="1" xfId="0" applyNumberFormat="1" applyFont="1" applyFill="1" applyBorder="1"/>
    <xf numFmtId="3" fontId="52" fillId="4" borderId="1" xfId="0" applyNumberFormat="1" applyFont="1" applyFill="1" applyBorder="1"/>
    <xf numFmtId="3" fontId="52" fillId="3" borderId="1" xfId="0" applyNumberFormat="1" applyFont="1" applyFill="1" applyBorder="1" applyAlignment="1">
      <alignment horizontal="center" vertical="center"/>
    </xf>
    <xf numFmtId="3" fontId="52" fillId="4" borderId="1" xfId="0" applyNumberFormat="1" applyFont="1" applyFill="1" applyBorder="1" applyAlignment="1">
      <alignment horizontal="center" vertical="center"/>
    </xf>
    <xf numFmtId="164" fontId="52" fillId="0" borderId="1" xfId="0" applyNumberFormat="1" applyFont="1" applyBorder="1" applyAlignment="1">
      <alignment horizontal="center" vertical="center" wrapText="1"/>
    </xf>
    <xf numFmtId="3" fontId="52" fillId="3" borderId="1" xfId="0" applyNumberFormat="1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horizontal="center"/>
    </xf>
    <xf numFmtId="3" fontId="52" fillId="4" borderId="1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3" fontId="52" fillId="2" borderId="1" xfId="0" applyNumberFormat="1" applyFont="1" applyFill="1" applyBorder="1" applyAlignment="1">
      <alignment horizontal="center" vertical="center"/>
    </xf>
    <xf numFmtId="0" fontId="52" fillId="0" borderId="1" xfId="0" applyFont="1" applyBorder="1"/>
    <xf numFmtId="0" fontId="52" fillId="4" borderId="1" xfId="0" applyFont="1" applyFill="1" applyBorder="1"/>
    <xf numFmtId="0" fontId="52" fillId="0" borderId="1" xfId="0" applyFont="1" applyBorder="1" applyAlignment="1">
      <alignment horizontal="center" vertical="center" wrapText="1"/>
    </xf>
    <xf numFmtId="3" fontId="52" fillId="4" borderId="1" xfId="0" applyNumberFormat="1" applyFont="1" applyFill="1" applyBorder="1" applyAlignment="1">
      <alignment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wrapText="1"/>
    </xf>
    <xf numFmtId="0" fontId="52" fillId="4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vertical="center" wrapText="1"/>
    </xf>
    <xf numFmtId="3" fontId="52" fillId="2" borderId="1" xfId="0" applyNumberFormat="1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top"/>
    </xf>
    <xf numFmtId="0" fontId="55" fillId="2" borderId="2" xfId="0" applyFont="1" applyFill="1" applyBorder="1" applyAlignment="1" applyProtection="1">
      <alignment horizontal="center" vertical="top"/>
    </xf>
    <xf numFmtId="0" fontId="59" fillId="0" borderId="1" xfId="0" applyFont="1" applyBorder="1" applyAlignment="1">
      <alignment horizontal="center" vertical="center" wrapText="1"/>
    </xf>
    <xf numFmtId="0" fontId="79" fillId="2" borderId="1" xfId="0" applyFont="1" applyFill="1" applyBorder="1" applyAlignment="1" applyProtection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/>
    <xf numFmtId="0" fontId="54" fillId="0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/>
    </xf>
    <xf numFmtId="0" fontId="54" fillId="0" borderId="4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7" fillId="0" borderId="0" xfId="0" applyFont="1" applyAlignment="1"/>
    <xf numFmtId="0" fontId="54" fillId="0" borderId="2" xfId="0" applyFont="1" applyBorder="1" applyAlignment="1">
      <alignment horizontal="center" vertical="center"/>
    </xf>
    <xf numFmtId="0" fontId="54" fillId="0" borderId="6" xfId="0" applyFont="1" applyFill="1" applyBorder="1" applyAlignment="1">
      <alignment vertical="top"/>
    </xf>
    <xf numFmtId="0" fontId="54" fillId="0" borderId="6" xfId="0" applyFont="1" applyBorder="1" applyAlignment="1">
      <alignment vertical="top"/>
    </xf>
    <xf numFmtId="0" fontId="49" fillId="0" borderId="1" xfId="0" applyFont="1" applyFill="1" applyBorder="1" applyAlignment="1">
      <alignment horizontal="center" vertical="center" wrapText="1"/>
    </xf>
    <xf numFmtId="3" fontId="49" fillId="3" borderId="1" xfId="0" applyNumberFormat="1" applyFont="1" applyFill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5" fillId="0" borderId="2" xfId="0" applyFont="1" applyFill="1" applyBorder="1" applyAlignment="1" applyProtection="1">
      <alignment horizontal="center" vertical="center"/>
    </xf>
    <xf numFmtId="3" fontId="52" fillId="0" borderId="1" xfId="0" applyNumberFormat="1" applyFont="1" applyFill="1" applyBorder="1" applyAlignment="1">
      <alignment horizontal="center"/>
    </xf>
    <xf numFmtId="3" fontId="58" fillId="0" borderId="1" xfId="0" applyNumberFormat="1" applyFont="1" applyFill="1" applyBorder="1" applyAlignment="1">
      <alignment horizontal="center" vertical="center"/>
    </xf>
    <xf numFmtId="3" fontId="49" fillId="0" borderId="1" xfId="0" applyNumberFormat="1" applyFont="1" applyFill="1" applyBorder="1" applyAlignment="1">
      <alignment horizontal="center" vertical="center"/>
    </xf>
    <xf numFmtId="3" fontId="48" fillId="4" borderId="1" xfId="0" applyNumberFormat="1" applyFont="1" applyFill="1" applyBorder="1" applyAlignment="1">
      <alignment horizontal="center"/>
    </xf>
    <xf numFmtId="3" fontId="48" fillId="4" borderId="1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5" fillId="0" borderId="3" xfId="0" applyFont="1" applyFill="1" applyBorder="1" applyAlignment="1" applyProtection="1">
      <alignment horizontal="center" vertical="center"/>
    </xf>
    <xf numFmtId="0" fontId="46" fillId="0" borderId="1" xfId="0" applyNumberFormat="1" applyFont="1" applyFill="1" applyBorder="1" applyAlignment="1" applyProtection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5" fillId="0" borderId="2" xfId="0" applyFont="1" applyFill="1" applyBorder="1" applyAlignment="1" applyProtection="1">
      <alignment horizontal="center" vertical="top"/>
    </xf>
    <xf numFmtId="0" fontId="52" fillId="0" borderId="4" xfId="0" applyFont="1" applyFill="1" applyBorder="1" applyAlignment="1">
      <alignment horizontal="left" vertical="center" wrapText="1"/>
    </xf>
    <xf numFmtId="0" fontId="59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64" fillId="0" borderId="4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 wrapText="1"/>
    </xf>
    <xf numFmtId="0" fontId="65" fillId="0" borderId="0" xfId="0" applyFont="1" applyFill="1" applyAlignment="1" applyProtection="1">
      <alignment vertical="center"/>
      <protection hidden="1"/>
    </xf>
    <xf numFmtId="0" fontId="65" fillId="0" borderId="0" xfId="0" applyFont="1" applyFill="1" applyAlignment="1" applyProtection="1">
      <alignment horizontal="center" vertical="center"/>
      <protection hidden="1"/>
    </xf>
    <xf numFmtId="49" fontId="65" fillId="0" borderId="0" xfId="0" applyNumberFormat="1" applyFont="1" applyFill="1" applyAlignment="1" applyProtection="1">
      <alignment horizontal="center" vertical="center"/>
    </xf>
    <xf numFmtId="2" fontId="65" fillId="0" borderId="0" xfId="0" applyNumberFormat="1" applyFont="1" applyFill="1" applyAlignment="1" applyProtection="1">
      <alignment horizontal="center" vertical="center"/>
    </xf>
    <xf numFmtId="49" fontId="65" fillId="0" borderId="0" xfId="0" applyNumberFormat="1" applyFont="1" applyFill="1" applyAlignment="1" applyProtection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82" fillId="0" borderId="0" xfId="0" applyFont="1" applyFill="1" applyAlignment="1">
      <alignment horizontal="center" vertical="center" wrapText="1"/>
    </xf>
    <xf numFmtId="0" fontId="82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 wrapText="1"/>
    </xf>
    <xf numFmtId="0" fontId="65" fillId="0" borderId="0" xfId="0" applyFont="1" applyFill="1" applyAlignment="1" applyProtection="1">
      <alignment horizontal="center" vertical="center" wrapText="1"/>
      <protection hidden="1"/>
    </xf>
    <xf numFmtId="3" fontId="55" fillId="0" borderId="0" xfId="0" applyNumberFormat="1" applyFont="1" applyFill="1" applyBorder="1" applyAlignment="1">
      <alignment vertical="center"/>
    </xf>
    <xf numFmtId="0" fontId="65" fillId="0" borderId="19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52" fillId="0" borderId="1" xfId="0" applyNumberFormat="1" applyFont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3" fontId="52" fillId="0" borderId="3" xfId="0" applyNumberFormat="1" applyFont="1" applyFill="1" applyBorder="1" applyAlignment="1">
      <alignment horizontal="center" vertical="center"/>
    </xf>
    <xf numFmtId="3" fontId="52" fillId="3" borderId="3" xfId="0" applyNumberFormat="1" applyFont="1" applyFill="1" applyBorder="1" applyAlignment="1">
      <alignment horizontal="center" vertical="center"/>
    </xf>
    <xf numFmtId="3" fontId="52" fillId="4" borderId="3" xfId="0" applyNumberFormat="1" applyFont="1" applyFill="1" applyBorder="1" applyAlignment="1">
      <alignment horizontal="center" vertical="center"/>
    </xf>
    <xf numFmtId="0" fontId="0" fillId="0" borderId="12" xfId="0" applyBorder="1"/>
    <xf numFmtId="0" fontId="55" fillId="0" borderId="5" xfId="0" applyFont="1" applyFill="1" applyBorder="1" applyAlignment="1" applyProtection="1">
      <alignment horizontal="center" vertical="top"/>
    </xf>
    <xf numFmtId="0" fontId="38" fillId="0" borderId="1" xfId="0" applyFont="1" applyFill="1" applyBorder="1" applyAlignment="1">
      <alignment horizontal="center" vertical="center" wrapText="1"/>
    </xf>
    <xf numFmtId="0" fontId="59" fillId="0" borderId="1" xfId="0" applyNumberFormat="1" applyFont="1" applyBorder="1" applyAlignment="1">
      <alignment horizontal="center" vertical="center"/>
    </xf>
    <xf numFmtId="0" fontId="52" fillId="0" borderId="6" xfId="0" applyFont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3" fontId="52" fillId="2" borderId="1" xfId="0" applyNumberFormat="1" applyFont="1" applyFill="1" applyBorder="1"/>
    <xf numFmtId="0" fontId="57" fillId="2" borderId="4" xfId="0" applyFont="1" applyFill="1" applyBorder="1" applyAlignment="1">
      <alignment vertical="center"/>
    </xf>
    <xf numFmtId="0" fontId="57" fillId="2" borderId="1" xfId="0" applyFont="1" applyFill="1" applyBorder="1" applyAlignment="1">
      <alignment vertical="center"/>
    </xf>
    <xf numFmtId="0" fontId="52" fillId="2" borderId="6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vertical="center" wrapText="1"/>
    </xf>
    <xf numFmtId="0" fontId="52" fillId="2" borderId="5" xfId="0" applyFont="1" applyFill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14" fontId="57" fillId="0" borderId="0" xfId="0" applyNumberFormat="1" applyFont="1" applyAlignment="1"/>
    <xf numFmtId="0" fontId="54" fillId="0" borderId="0" xfId="0" applyFont="1" applyFill="1" applyAlignment="1">
      <alignment horizontal="left" vertical="top"/>
    </xf>
    <xf numFmtId="0" fontId="65" fillId="2" borderId="0" xfId="0" applyFont="1" applyFill="1" applyAlignment="1" applyProtection="1">
      <alignment horizontal="center" vertical="center"/>
      <protection hidden="1"/>
    </xf>
    <xf numFmtId="3" fontId="65" fillId="2" borderId="0" xfId="0" applyNumberFormat="1" applyFont="1" applyFill="1" applyAlignment="1" applyProtection="1">
      <alignment horizontal="center" vertical="center"/>
      <protection hidden="1"/>
    </xf>
    <xf numFmtId="0" fontId="55" fillId="2" borderId="1" xfId="0" applyFont="1" applyFill="1" applyBorder="1" applyAlignment="1" applyProtection="1">
      <alignment horizontal="center" vertical="top"/>
    </xf>
    <xf numFmtId="3" fontId="33" fillId="4" borderId="1" xfId="0" applyNumberFormat="1" applyFont="1" applyFill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/>
    </xf>
    <xf numFmtId="1" fontId="65" fillId="4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/>
    <xf numFmtId="0" fontId="32" fillId="0" borderId="1" xfId="0" applyFont="1" applyBorder="1" applyAlignment="1">
      <alignment horizontal="center" vertical="center"/>
    </xf>
    <xf numFmtId="0" fontId="65" fillId="0" borderId="18" xfId="0" applyFont="1" applyFill="1" applyBorder="1" applyAlignment="1">
      <alignment horizontal="left" vertical="center" wrapText="1"/>
    </xf>
    <xf numFmtId="3" fontId="52" fillId="4" borderId="0" xfId="0" applyNumberFormat="1" applyFont="1" applyFill="1" applyAlignment="1">
      <alignment vertical="center"/>
    </xf>
    <xf numFmtId="3" fontId="52" fillId="4" borderId="4" xfId="0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vertical="top"/>
    </xf>
    <xf numFmtId="0" fontId="54" fillId="2" borderId="13" xfId="0" applyFont="1" applyFill="1" applyBorder="1" applyAlignment="1">
      <alignment vertical="center"/>
    </xf>
    <xf numFmtId="0" fontId="54" fillId="2" borderId="9" xfId="0" applyFont="1" applyFill="1" applyBorder="1" applyAlignment="1">
      <alignment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166" fontId="52" fillId="0" borderId="1" xfId="0" applyNumberFormat="1" applyFont="1" applyBorder="1" applyAlignment="1">
      <alignment horizontal="center" vertical="center" wrapText="1"/>
    </xf>
    <xf numFmtId="0" fontId="57" fillId="0" borderId="4" xfId="0" applyFont="1" applyFill="1" applyBorder="1" applyAlignment="1">
      <alignment horizontal="left" vertical="center" wrapText="1"/>
    </xf>
    <xf numFmtId="3" fontId="0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0" fillId="0" borderId="15" xfId="0" applyBorder="1"/>
    <xf numFmtId="0" fontId="55" fillId="0" borderId="14" xfId="0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52" fillId="0" borderId="4" xfId="0" applyFont="1" applyFill="1" applyBorder="1" applyAlignment="1">
      <alignment horizontal="left" vertical="center"/>
    </xf>
    <xf numFmtId="0" fontId="52" fillId="0" borderId="3" xfId="0" applyFont="1" applyBorder="1" applyAlignment="1">
      <alignment horizontal="center" vertical="center" wrapText="1"/>
    </xf>
    <xf numFmtId="0" fontId="55" fillId="2" borderId="2" xfId="0" applyFont="1" applyFill="1" applyBorder="1" applyAlignment="1" applyProtection="1">
      <alignment horizontal="center" vertical="top"/>
    </xf>
    <xf numFmtId="0" fontId="55" fillId="0" borderId="14" xfId="0" applyFont="1" applyFill="1" applyBorder="1" applyAlignment="1">
      <alignment vertical="center"/>
    </xf>
    <xf numFmtId="0" fontId="0" fillId="0" borderId="14" xfId="0" applyBorder="1"/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55" fillId="0" borderId="6" xfId="0" applyFont="1" applyFill="1" applyBorder="1" applyAlignment="1" applyProtection="1">
      <alignment horizontal="center" vertical="top"/>
    </xf>
    <xf numFmtId="0" fontId="28" fillId="0" borderId="6" xfId="0" applyFont="1" applyFill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/>
    </xf>
    <xf numFmtId="3" fontId="26" fillId="3" borderId="1" xfId="0" applyNumberFormat="1" applyFont="1" applyFill="1" applyBorder="1" applyAlignment="1">
      <alignment horizontal="center"/>
    </xf>
    <xf numFmtId="3" fontId="26" fillId="4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 vertical="top"/>
    </xf>
    <xf numFmtId="3" fontId="26" fillId="3" borderId="1" xfId="0" applyNumberFormat="1" applyFont="1" applyFill="1" applyBorder="1"/>
    <xf numFmtId="0" fontId="64" fillId="2" borderId="4" xfId="0" applyFont="1" applyFill="1" applyBorder="1" applyAlignment="1">
      <alignment horizontal="left" vertical="center" wrapText="1"/>
    </xf>
    <xf numFmtId="0" fontId="60" fillId="2" borderId="5" xfId="0" applyFont="1" applyFill="1" applyBorder="1" applyAlignment="1">
      <alignment horizontal="left" vertical="center" wrapText="1"/>
    </xf>
    <xf numFmtId="0" fontId="52" fillId="2" borderId="4" xfId="0" applyFont="1" applyFill="1" applyBorder="1" applyAlignment="1">
      <alignment horizontal="center"/>
    </xf>
    <xf numFmtId="0" fontId="57" fillId="2" borderId="6" xfId="0" applyFont="1" applyFill="1" applyBorder="1" applyAlignment="1">
      <alignment horizontal="center"/>
    </xf>
    <xf numFmtId="0" fontId="52" fillId="2" borderId="5" xfId="0" applyFont="1" applyFill="1" applyBorder="1" applyAlignment="1">
      <alignment horizontal="center"/>
    </xf>
    <xf numFmtId="3" fontId="48" fillId="2" borderId="1" xfId="0" applyNumberFormat="1" applyFont="1" applyFill="1" applyBorder="1" applyAlignment="1">
      <alignment horizontal="center"/>
    </xf>
    <xf numFmtId="0" fontId="52" fillId="0" borderId="4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52" fillId="7" borderId="1" xfId="0" applyFont="1" applyFill="1" applyBorder="1" applyAlignment="1">
      <alignment vertical="center" wrapText="1"/>
    </xf>
    <xf numFmtId="0" fontId="52" fillId="7" borderId="6" xfId="0" applyFont="1" applyFill="1" applyBorder="1" applyAlignment="1">
      <alignment vertical="center" wrapText="1"/>
    </xf>
    <xf numFmtId="3" fontId="52" fillId="7" borderId="1" xfId="0" applyNumberFormat="1" applyFont="1" applyFill="1" applyBorder="1" applyAlignment="1">
      <alignment horizontal="center"/>
    </xf>
    <xf numFmtId="3" fontId="48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52" fillId="4" borderId="1" xfId="0" applyFont="1" applyFill="1" applyBorder="1" applyAlignment="1">
      <alignment vertical="center" wrapText="1"/>
    </xf>
    <xf numFmtId="0" fontId="52" fillId="4" borderId="6" xfId="0" applyFont="1" applyFill="1" applyBorder="1" applyAlignment="1">
      <alignment vertical="center" wrapText="1"/>
    </xf>
    <xf numFmtId="0" fontId="52" fillId="4" borderId="5" xfId="0" applyFont="1" applyFill="1" applyBorder="1" applyAlignment="1">
      <alignment vertical="center" wrapText="1"/>
    </xf>
    <xf numFmtId="0" fontId="52" fillId="0" borderId="4" xfId="0" applyFont="1" applyFill="1" applyBorder="1" applyAlignment="1">
      <alignment horizontal="left" vertical="center" wrapText="1"/>
    </xf>
    <xf numFmtId="0" fontId="0" fillId="0" borderId="16" xfId="0" applyBorder="1"/>
    <xf numFmtId="0" fontId="22" fillId="0" borderId="5" xfId="0" applyFont="1" applyFill="1" applyBorder="1" applyAlignment="1">
      <alignment horizontal="left" vertical="center" wrapText="1"/>
    </xf>
    <xf numFmtId="0" fontId="55" fillId="0" borderId="0" xfId="0" applyFont="1" applyAlignment="1" applyProtection="1">
      <alignment vertical="top"/>
    </xf>
    <xf numFmtId="0" fontId="0" fillId="2" borderId="0" xfId="0" applyFill="1" applyAlignment="1">
      <alignment vertical="top"/>
    </xf>
    <xf numFmtId="0" fontId="67" fillId="0" borderId="0" xfId="0" applyFont="1" applyAlignment="1">
      <alignment vertical="top"/>
    </xf>
    <xf numFmtId="0" fontId="57" fillId="0" borderId="10" xfId="0" applyFont="1" applyFill="1" applyBorder="1" applyAlignment="1">
      <alignment horizontal="left" vertical="center" wrapText="1"/>
    </xf>
    <xf numFmtId="0" fontId="55" fillId="0" borderId="3" xfId="0" applyFont="1" applyBorder="1" applyAlignment="1" applyProtection="1">
      <alignment horizontal="center" vertical="top"/>
    </xf>
    <xf numFmtId="0" fontId="74" fillId="0" borderId="18" xfId="0" applyFont="1" applyFill="1" applyBorder="1" applyAlignment="1">
      <alignment horizontal="center" vertical="center" wrapText="1"/>
    </xf>
    <xf numFmtId="0" fontId="54" fillId="0" borderId="0" xfId="0" applyFont="1" applyAlignment="1">
      <alignment vertical="top"/>
    </xf>
    <xf numFmtId="0" fontId="74" fillId="0" borderId="0" xfId="0" applyFont="1" applyAlignment="1">
      <alignment horizontal="center" vertical="center"/>
    </xf>
    <xf numFmtId="3" fontId="26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55" fillId="2" borderId="2" xfId="0" applyFont="1" applyFill="1" applyBorder="1" applyAlignment="1" applyProtection="1">
      <alignment horizontal="center" vertical="top"/>
    </xf>
    <xf numFmtId="0" fontId="32" fillId="0" borderId="4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 applyProtection="1">
      <alignment horizontal="center" vertical="top"/>
    </xf>
    <xf numFmtId="0" fontId="55" fillId="2" borderId="1" xfId="0" applyFont="1" applyFill="1" applyBorder="1" applyAlignment="1" applyProtection="1">
      <alignment horizontal="center" vertical="top"/>
    </xf>
    <xf numFmtId="0" fontId="59" fillId="2" borderId="6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top"/>
    </xf>
    <xf numFmtId="0" fontId="55" fillId="2" borderId="1" xfId="0" applyFont="1" applyFill="1" applyBorder="1" applyAlignment="1" applyProtection="1">
      <alignment horizontal="center" vertical="top"/>
    </xf>
    <xf numFmtId="0" fontId="57" fillId="0" borderId="0" xfId="0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horizontal="center"/>
    </xf>
    <xf numFmtId="3" fontId="52" fillId="3" borderId="0" xfId="0" applyNumberFormat="1" applyFont="1" applyFill="1" applyBorder="1"/>
    <xf numFmtId="3" fontId="52" fillId="4" borderId="0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 applyProtection="1">
      <alignment horizontal="center" vertical="top"/>
    </xf>
    <xf numFmtId="0" fontId="0" fillId="0" borderId="16" xfId="0" applyBorder="1" applyAlignment="1">
      <alignment horizontal="center"/>
    </xf>
    <xf numFmtId="0" fontId="55" fillId="0" borderId="1" xfId="0" applyFont="1" applyFill="1" applyBorder="1" applyAlignment="1" applyProtection="1">
      <alignment horizontal="center" vertical="top"/>
    </xf>
    <xf numFmtId="0" fontId="64" fillId="0" borderId="5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left" vertical="center" wrapText="1"/>
    </xf>
    <xf numFmtId="0" fontId="55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84" fillId="0" borderId="1" xfId="0" applyNumberFormat="1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0" fillId="4" borderId="1" xfId="0" applyFont="1" applyFill="1" applyBorder="1"/>
    <xf numFmtId="1" fontId="0" fillId="4" borderId="1" xfId="0" applyNumberFormat="1" applyFont="1" applyFill="1" applyBorder="1" applyAlignment="1">
      <alignment horizontal="center" vertical="center"/>
    </xf>
    <xf numFmtId="0" fontId="8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 applyProtection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55" fillId="2" borderId="1" xfId="0" applyFont="1" applyFill="1" applyBorder="1" applyAlignment="1" applyProtection="1">
      <alignment horizontal="center" vertical="top"/>
    </xf>
    <xf numFmtId="0" fontId="55" fillId="2" borderId="1" xfId="0" applyFont="1" applyFill="1" applyBorder="1" applyAlignment="1" applyProtection="1">
      <alignment horizontal="center" vertical="top"/>
    </xf>
    <xf numFmtId="0" fontId="55" fillId="0" borderId="1" xfId="0" applyFont="1" applyBorder="1" applyAlignment="1" applyProtection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3" fontId="6" fillId="3" borderId="1" xfId="0" applyNumberFormat="1" applyFont="1" applyFill="1" applyBorder="1"/>
    <xf numFmtId="3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 applyProtection="1">
      <alignment horizontal="center" vertical="top"/>
    </xf>
    <xf numFmtId="0" fontId="55" fillId="0" borderId="1" xfId="0" applyFont="1" applyBorder="1" applyAlignment="1" applyProtection="1">
      <alignment horizontal="center" vertical="top"/>
    </xf>
    <xf numFmtId="0" fontId="55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55" fillId="2" borderId="2" xfId="0" applyFont="1" applyFill="1" applyBorder="1" applyAlignment="1" applyProtection="1">
      <alignment horizontal="center" vertical="top"/>
    </xf>
    <xf numFmtId="0" fontId="55" fillId="2" borderId="1" xfId="0" applyFont="1" applyFill="1" applyBorder="1" applyAlignment="1" applyProtection="1">
      <alignment horizontal="center" vertical="top"/>
    </xf>
    <xf numFmtId="0" fontId="2" fillId="2" borderId="5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 applyProtection="1">
      <alignment horizontal="center" vertical="top"/>
    </xf>
    <xf numFmtId="3" fontId="74" fillId="6" borderId="6" xfId="0" applyNumberFormat="1" applyFont="1" applyFill="1" applyBorder="1" applyAlignment="1">
      <alignment vertical="center"/>
    </xf>
    <xf numFmtId="0" fontId="60" fillId="0" borderId="4" xfId="0" applyFont="1" applyFill="1" applyBorder="1" applyAlignment="1">
      <alignment horizontal="left" vertical="center" wrapText="1"/>
    </xf>
    <xf numFmtId="0" fontId="60" fillId="0" borderId="5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57" fillId="0" borderId="5" xfId="0" applyFont="1" applyFill="1" applyBorder="1" applyAlignment="1">
      <alignment horizontal="left" vertical="center" wrapText="1"/>
    </xf>
    <xf numFmtId="3" fontId="74" fillId="6" borderId="4" xfId="0" applyNumberFormat="1" applyFont="1" applyFill="1" applyBorder="1" applyAlignment="1">
      <alignment horizontal="center" vertical="center"/>
    </xf>
    <xf numFmtId="3" fontId="74" fillId="6" borderId="6" xfId="0" applyNumberFormat="1" applyFont="1" applyFill="1" applyBorder="1" applyAlignment="1">
      <alignment horizontal="center" vertical="center"/>
    </xf>
    <xf numFmtId="3" fontId="74" fillId="6" borderId="0" xfId="0" applyNumberFormat="1" applyFont="1" applyFill="1" applyBorder="1" applyAlignment="1">
      <alignment horizontal="center" vertical="center"/>
    </xf>
    <xf numFmtId="3" fontId="74" fillId="6" borderId="1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horizontal="left" vertical="center" wrapText="1"/>
    </xf>
    <xf numFmtId="0" fontId="6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3" fontId="57" fillId="4" borderId="2" xfId="0" applyNumberFormat="1" applyFont="1" applyFill="1" applyBorder="1" applyAlignment="1">
      <alignment horizontal="center" vertical="top"/>
    </xf>
    <xf numFmtId="3" fontId="57" fillId="4" borderId="3" xfId="0" applyNumberFormat="1" applyFont="1" applyFill="1" applyBorder="1" applyAlignment="1">
      <alignment horizontal="center" vertical="top"/>
    </xf>
    <xf numFmtId="0" fontId="45" fillId="0" borderId="4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0" fontId="42" fillId="0" borderId="4" xfId="0" applyFont="1" applyFill="1" applyBorder="1" applyAlignment="1">
      <alignment horizontal="left" vertical="center"/>
    </xf>
    <xf numFmtId="0" fontId="42" fillId="0" borderId="5" xfId="0" applyFont="1" applyFill="1" applyBorder="1" applyAlignment="1">
      <alignment horizontal="left" vertical="center"/>
    </xf>
    <xf numFmtId="0" fontId="45" fillId="0" borderId="4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52" fillId="0" borderId="4" xfId="0" applyFont="1" applyFill="1" applyBorder="1" applyAlignment="1">
      <alignment horizontal="left" vertical="center" wrapText="1"/>
    </xf>
    <xf numFmtId="0" fontId="52" fillId="0" borderId="5" xfId="0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horizontal="left" vertical="center" wrapText="1"/>
    </xf>
    <xf numFmtId="0" fontId="46" fillId="0" borderId="5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horizontal="left" vertical="center"/>
    </xf>
    <xf numFmtId="0" fontId="64" fillId="0" borderId="5" xfId="0" applyFont="1" applyFill="1" applyBorder="1" applyAlignment="1">
      <alignment horizontal="left" vertical="center"/>
    </xf>
    <xf numFmtId="0" fontId="54" fillId="0" borderId="6" xfId="0" applyFont="1" applyBorder="1" applyAlignment="1">
      <alignment horizontal="center" vertical="top"/>
    </xf>
    <xf numFmtId="0" fontId="54" fillId="0" borderId="5" xfId="0" applyFont="1" applyBorder="1" applyAlignment="1">
      <alignment horizontal="center" vertical="top"/>
    </xf>
    <xf numFmtId="0" fontId="64" fillId="2" borderId="4" xfId="0" applyFont="1" applyFill="1" applyBorder="1" applyAlignment="1">
      <alignment horizontal="left" vertical="center" wrapText="1"/>
    </xf>
    <xf numFmtId="0" fontId="64" fillId="2" borderId="5" xfId="0" applyFont="1" applyFill="1" applyBorder="1" applyAlignment="1">
      <alignment horizontal="left" vertical="center" wrapText="1"/>
    </xf>
    <xf numFmtId="0" fontId="60" fillId="2" borderId="4" xfId="0" applyFont="1" applyFill="1" applyBorder="1" applyAlignment="1">
      <alignment horizontal="left" vertical="center" wrapText="1"/>
    </xf>
    <xf numFmtId="0" fontId="55" fillId="2" borderId="2" xfId="0" applyFont="1" applyFill="1" applyBorder="1" applyAlignment="1" applyProtection="1">
      <alignment horizontal="center" vertical="top"/>
    </xf>
    <xf numFmtId="0" fontId="55" fillId="2" borderId="7" xfId="0" applyFont="1" applyFill="1" applyBorder="1" applyAlignment="1" applyProtection="1">
      <alignment horizontal="center" vertical="top"/>
    </xf>
    <xf numFmtId="0" fontId="55" fillId="2" borderId="3" xfId="0" applyFont="1" applyFill="1" applyBorder="1" applyAlignment="1" applyProtection="1">
      <alignment horizontal="center" vertical="top"/>
    </xf>
    <xf numFmtId="0" fontId="55" fillId="0" borderId="2" xfId="0" applyFont="1" applyFill="1" applyBorder="1" applyAlignment="1" applyProtection="1">
      <alignment horizontal="center" vertical="center"/>
    </xf>
    <xf numFmtId="0" fontId="55" fillId="0" borderId="3" xfId="0" applyFont="1" applyFill="1" applyBorder="1" applyAlignment="1" applyProtection="1">
      <alignment horizontal="center" vertical="center"/>
    </xf>
    <xf numFmtId="0" fontId="55" fillId="0" borderId="2" xfId="0" applyFont="1" applyBorder="1" applyAlignment="1" applyProtection="1">
      <alignment horizontal="center" vertical="top"/>
    </xf>
    <xf numFmtId="0" fontId="55" fillId="0" borderId="3" xfId="0" applyFont="1" applyBorder="1" applyAlignment="1" applyProtection="1">
      <alignment horizontal="center" vertical="top"/>
    </xf>
    <xf numFmtId="0" fontId="2" fillId="0" borderId="4" xfId="0" applyFont="1" applyFill="1" applyBorder="1" applyAlignment="1">
      <alignment horizontal="left" vertical="center" wrapText="1"/>
    </xf>
    <xf numFmtId="0" fontId="54" fillId="0" borderId="4" xfId="0" applyFont="1" applyFill="1" applyBorder="1" applyAlignment="1">
      <alignment horizontal="center" vertical="top"/>
    </xf>
    <xf numFmtId="0" fontId="54" fillId="0" borderId="6" xfId="0" applyFont="1" applyFill="1" applyBorder="1" applyAlignment="1">
      <alignment horizontal="center" vertical="top"/>
    </xf>
    <xf numFmtId="0" fontId="54" fillId="0" borderId="5" xfId="0" applyFont="1" applyFill="1" applyBorder="1" applyAlignment="1">
      <alignment horizontal="center" vertical="top"/>
    </xf>
    <xf numFmtId="0" fontId="50" fillId="0" borderId="5" xfId="0" applyFont="1" applyFill="1" applyBorder="1" applyAlignment="1">
      <alignment horizontal="left" vertical="center" wrapText="1"/>
    </xf>
    <xf numFmtId="0" fontId="52" fillId="0" borderId="4" xfId="0" applyFont="1" applyFill="1" applyBorder="1" applyAlignment="1">
      <alignment horizontal="left" vertical="center"/>
    </xf>
    <xf numFmtId="0" fontId="52" fillId="0" borderId="5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55" fillId="0" borderId="1" xfId="0" applyFont="1" applyBorder="1" applyAlignment="1" applyProtection="1">
      <alignment horizontal="center" vertical="top"/>
    </xf>
    <xf numFmtId="0" fontId="34" fillId="0" borderId="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top"/>
    </xf>
    <xf numFmtId="0" fontId="17" fillId="0" borderId="4" xfId="0" applyFont="1" applyFill="1" applyBorder="1" applyAlignment="1">
      <alignment horizontal="left" vertical="center" wrapText="1"/>
    </xf>
    <xf numFmtId="0" fontId="55" fillId="0" borderId="7" xfId="0" applyFont="1" applyFill="1" applyBorder="1" applyAlignment="1" applyProtection="1">
      <alignment horizontal="center" vertical="top" wrapText="1"/>
    </xf>
    <xf numFmtId="0" fontId="55" fillId="0" borderId="3" xfId="0" applyFont="1" applyFill="1" applyBorder="1" applyAlignment="1" applyProtection="1">
      <alignment horizontal="center" vertical="top" wrapText="1"/>
    </xf>
    <xf numFmtId="0" fontId="55" fillId="2" borderId="2" xfId="0" applyFont="1" applyFill="1" applyBorder="1" applyAlignment="1" applyProtection="1">
      <alignment horizontal="center" vertical="top" wrapText="1"/>
    </xf>
    <xf numFmtId="0" fontId="55" fillId="2" borderId="7" xfId="0" applyFont="1" applyFill="1" applyBorder="1" applyAlignment="1" applyProtection="1">
      <alignment horizontal="center" vertical="top" wrapText="1"/>
    </xf>
    <xf numFmtId="0" fontId="55" fillId="2" borderId="3" xfId="0" applyFont="1" applyFill="1" applyBorder="1" applyAlignment="1" applyProtection="1">
      <alignment horizontal="center" vertical="top" wrapText="1"/>
    </xf>
    <xf numFmtId="0" fontId="60" fillId="0" borderId="4" xfId="0" applyFont="1" applyFill="1" applyBorder="1" applyAlignment="1">
      <alignment vertical="center" wrapText="1"/>
    </xf>
    <xf numFmtId="0" fontId="60" fillId="0" borderId="5" xfId="0" applyFont="1" applyFill="1" applyBorder="1" applyAlignment="1">
      <alignment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44" fillId="0" borderId="4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left" vertical="center" wrapText="1"/>
    </xf>
    <xf numFmtId="0" fontId="54" fillId="0" borderId="5" xfId="0" applyFont="1" applyBorder="1" applyAlignment="1">
      <alignment horizontal="center" vertical="center"/>
    </xf>
    <xf numFmtId="0" fontId="57" fillId="0" borderId="4" xfId="0" applyFont="1" applyBorder="1" applyAlignment="1">
      <alignment horizontal="left" vertical="center" wrapText="1"/>
    </xf>
    <xf numFmtId="0" fontId="57" fillId="0" borderId="5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54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5" xfId="0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4" fillId="0" borderId="7" xfId="0" applyFont="1" applyBorder="1" applyAlignment="1">
      <alignment horizontal="left" vertical="center"/>
    </xf>
    <xf numFmtId="0" fontId="54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54" fillId="0" borderId="4" xfId="0" applyFont="1" applyBorder="1" applyAlignment="1">
      <alignment horizontal="center" vertical="top"/>
    </xf>
    <xf numFmtId="0" fontId="55" fillId="0" borderId="1" xfId="0" applyFont="1" applyBorder="1" applyAlignment="1" applyProtection="1">
      <alignment horizontal="center" vertical="center"/>
    </xf>
    <xf numFmtId="0" fontId="74" fillId="0" borderId="0" xfId="0" applyFont="1" applyFill="1" applyAlignment="1">
      <alignment horizontal="center" vertical="center"/>
    </xf>
    <xf numFmtId="0" fontId="54" fillId="0" borderId="12" xfId="0" applyFont="1" applyFill="1" applyBorder="1" applyAlignment="1">
      <alignment horizontal="center" vertical="center"/>
    </xf>
    <xf numFmtId="3" fontId="57" fillId="0" borderId="2" xfId="0" applyNumberFormat="1" applyFont="1" applyFill="1" applyBorder="1" applyAlignment="1">
      <alignment horizontal="center" vertical="top"/>
    </xf>
    <xf numFmtId="3" fontId="57" fillId="0" borderId="3" xfId="0" applyNumberFormat="1" applyFont="1" applyFill="1" applyBorder="1" applyAlignment="1">
      <alignment horizontal="center" vertical="top"/>
    </xf>
    <xf numFmtId="0" fontId="54" fillId="0" borderId="0" xfId="0" applyFont="1" applyFill="1" applyAlignment="1">
      <alignment horizontal="left" vertical="top" wrapText="1"/>
    </xf>
    <xf numFmtId="0" fontId="54" fillId="0" borderId="0" xfId="0" applyFont="1" applyFill="1" applyAlignment="1">
      <alignment horizontal="left"/>
    </xf>
    <xf numFmtId="0" fontId="54" fillId="0" borderId="1" xfId="0" applyFont="1" applyBorder="1" applyAlignment="1" applyProtection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 wrapText="1"/>
    </xf>
    <xf numFmtId="0" fontId="76" fillId="3" borderId="1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left" vertical="center" wrapText="1"/>
    </xf>
    <xf numFmtId="0" fontId="57" fillId="0" borderId="9" xfId="0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left" vertical="center" wrapText="1"/>
    </xf>
    <xf numFmtId="0" fontId="54" fillId="2" borderId="4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/>
    </xf>
    <xf numFmtId="0" fontId="57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 applyProtection="1">
      <alignment horizontal="center" vertical="top"/>
    </xf>
    <xf numFmtId="0" fontId="65" fillId="0" borderId="2" xfId="0" applyFont="1" applyFill="1" applyBorder="1" applyAlignment="1" applyProtection="1">
      <alignment horizontal="center" vertical="top"/>
    </xf>
    <xf numFmtId="0" fontId="65" fillId="0" borderId="3" xfId="0" applyFont="1" applyFill="1" applyBorder="1" applyAlignment="1" applyProtection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51" fillId="0" borderId="4" xfId="0" applyFont="1" applyFill="1" applyBorder="1" applyAlignment="1">
      <alignment horizontal="left" vertical="center" wrapText="1"/>
    </xf>
    <xf numFmtId="0" fontId="51" fillId="0" borderId="5" xfId="0" applyFont="1" applyFill="1" applyBorder="1" applyAlignment="1">
      <alignment horizontal="left" vertical="center" wrapText="1"/>
    </xf>
    <xf numFmtId="0" fontId="55" fillId="0" borderId="2" xfId="0" applyFont="1" applyFill="1" applyBorder="1" applyAlignment="1" applyProtection="1">
      <alignment horizontal="center" vertical="top"/>
    </xf>
    <xf numFmtId="0" fontId="55" fillId="0" borderId="7" xfId="0" applyFont="1" applyFill="1" applyBorder="1" applyAlignment="1" applyProtection="1">
      <alignment horizontal="center" vertical="top"/>
    </xf>
    <xf numFmtId="0" fontId="55" fillId="0" borderId="3" xfId="0" applyFont="1" applyFill="1" applyBorder="1" applyAlignment="1" applyProtection="1">
      <alignment horizontal="center" vertical="top"/>
    </xf>
    <xf numFmtId="0" fontId="19" fillId="0" borderId="4" xfId="0" applyFont="1" applyFill="1" applyBorder="1" applyAlignment="1">
      <alignment horizontal="left" vertical="center" wrapText="1"/>
    </xf>
    <xf numFmtId="0" fontId="55" fillId="4" borderId="1" xfId="0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5" fillId="0" borderId="0" xfId="0" applyFont="1" applyFill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55" fillId="2" borderId="18" xfId="0" applyFont="1" applyFill="1" applyBorder="1" applyAlignment="1">
      <alignment horizontal="center" vertical="center"/>
    </xf>
    <xf numFmtId="0" fontId="55" fillId="2" borderId="17" xfId="0" applyFont="1" applyFill="1" applyBorder="1" applyAlignment="1">
      <alignment horizontal="center" vertical="center"/>
    </xf>
    <xf numFmtId="0" fontId="75" fillId="0" borderId="0" xfId="0" applyFont="1" applyFill="1" applyAlignment="1">
      <alignment vertical="top"/>
    </xf>
    <xf numFmtId="0" fontId="67" fillId="0" borderId="0" xfId="0" applyFont="1" applyAlignment="1">
      <alignment vertical="top"/>
    </xf>
    <xf numFmtId="3" fontId="55" fillId="2" borderId="18" xfId="0" applyNumberFormat="1" applyFont="1" applyFill="1" applyBorder="1" applyAlignment="1">
      <alignment vertical="center" wrapText="1"/>
    </xf>
    <xf numFmtId="3" fontId="55" fillId="2" borderId="17" xfId="0" applyNumberFormat="1" applyFont="1" applyFill="1" applyBorder="1" applyAlignment="1">
      <alignment vertical="center" wrapText="1"/>
    </xf>
    <xf numFmtId="3" fontId="74" fillId="6" borderId="8" xfId="0" applyNumberFormat="1" applyFont="1" applyFill="1" applyBorder="1" applyAlignment="1">
      <alignment horizontal="center" vertical="center"/>
    </xf>
    <xf numFmtId="3" fontId="74" fillId="6" borderId="13" xfId="0" applyNumberFormat="1" applyFont="1" applyFill="1" applyBorder="1" applyAlignment="1">
      <alignment horizontal="center" vertical="center"/>
    </xf>
    <xf numFmtId="3" fontId="74" fillId="6" borderId="10" xfId="0" applyNumberFormat="1" applyFont="1" applyFill="1" applyBorder="1" applyAlignment="1">
      <alignment horizontal="center" vertical="center"/>
    </xf>
    <xf numFmtId="3" fontId="74" fillId="6" borderId="20" xfId="0" applyNumberFormat="1" applyFont="1" applyFill="1" applyBorder="1" applyAlignment="1">
      <alignment horizontal="center" vertical="center"/>
    </xf>
    <xf numFmtId="0" fontId="69" fillId="4" borderId="4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134" Type="http://schemas.openxmlformats.org/officeDocument/2006/relationships/image" Target="../media/image13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144088</xdr:colOff>
      <xdr:row>129</xdr:row>
      <xdr:rowOff>139611</xdr:rowOff>
    </xdr:from>
    <xdr:to>
      <xdr:col>0</xdr:col>
      <xdr:colOff>1835452</xdr:colOff>
      <xdr:row>133</xdr:row>
      <xdr:rowOff>113391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3858"/>
        <a:stretch/>
      </xdr:blipFill>
      <xdr:spPr bwMode="auto">
        <a:xfrm>
          <a:off x="144088" y="48354254"/>
          <a:ext cx="1691364" cy="9943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191604</xdr:colOff>
      <xdr:row>119</xdr:row>
      <xdr:rowOff>356497</xdr:rowOff>
    </xdr:from>
    <xdr:to>
      <xdr:col>0</xdr:col>
      <xdr:colOff>1891393</xdr:colOff>
      <xdr:row>122</xdr:row>
      <xdr:rowOff>421821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b="11341"/>
        <a:stretch/>
      </xdr:blipFill>
      <xdr:spPr bwMode="auto">
        <a:xfrm>
          <a:off x="191604" y="48158390"/>
          <a:ext cx="1699789" cy="1153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669207</xdr:colOff>
      <xdr:row>217</xdr:row>
      <xdr:rowOff>63500</xdr:rowOff>
    </xdr:from>
    <xdr:to>
      <xdr:col>0</xdr:col>
      <xdr:colOff>1749207</xdr:colOff>
      <xdr:row>217</xdr:row>
      <xdr:rowOff>1016000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9207" y="117054313"/>
          <a:ext cx="10800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512536</xdr:colOff>
      <xdr:row>234</xdr:row>
      <xdr:rowOff>32507</xdr:rowOff>
    </xdr:from>
    <xdr:to>
      <xdr:col>0</xdr:col>
      <xdr:colOff>1383478</xdr:colOff>
      <xdr:row>234</xdr:row>
      <xdr:rowOff>725715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/>
        <a:srcRect l="18717" t="11837"/>
        <a:stretch/>
      </xdr:blipFill>
      <xdr:spPr bwMode="auto">
        <a:xfrm>
          <a:off x="512536" y="133940400"/>
          <a:ext cx="870942" cy="6932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550523</xdr:colOff>
      <xdr:row>233</xdr:row>
      <xdr:rowOff>28914</xdr:rowOff>
    </xdr:from>
    <xdr:to>
      <xdr:col>0</xdr:col>
      <xdr:colOff>1356179</xdr:colOff>
      <xdr:row>233</xdr:row>
      <xdr:rowOff>725911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6958" t="14057" r="13667"/>
        <a:stretch/>
      </xdr:blipFill>
      <xdr:spPr bwMode="auto">
        <a:xfrm>
          <a:off x="550523" y="133093164"/>
          <a:ext cx="805656" cy="696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478216</xdr:colOff>
      <xdr:row>222</xdr:row>
      <xdr:rowOff>90715</xdr:rowOff>
    </xdr:from>
    <xdr:to>
      <xdr:col>0</xdr:col>
      <xdr:colOff>1045483</xdr:colOff>
      <xdr:row>222</xdr:row>
      <xdr:rowOff>1031874</xdr:rowOff>
    </xdr:to>
    <xdr:pic>
      <xdr:nvPicPr>
        <xdr:cNvPr id="44" name="Picture 3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8216" y="94206786"/>
          <a:ext cx="567267" cy="9411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512235</xdr:colOff>
      <xdr:row>223</xdr:row>
      <xdr:rowOff>60326</xdr:rowOff>
    </xdr:from>
    <xdr:to>
      <xdr:col>0</xdr:col>
      <xdr:colOff>883709</xdr:colOff>
      <xdr:row>223</xdr:row>
      <xdr:rowOff>584200</xdr:rowOff>
    </xdr:to>
    <xdr:pic>
      <xdr:nvPicPr>
        <xdr:cNvPr id="49" name="Picture 4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61485" y="117789326"/>
          <a:ext cx="371474" cy="523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323851</xdr:colOff>
      <xdr:row>224</xdr:row>
      <xdr:rowOff>28575</xdr:rowOff>
    </xdr:from>
    <xdr:to>
      <xdr:col>0</xdr:col>
      <xdr:colOff>923925</xdr:colOff>
      <xdr:row>224</xdr:row>
      <xdr:rowOff>543831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1026" y="194214750"/>
          <a:ext cx="600074" cy="5152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234346</xdr:colOff>
      <xdr:row>16</xdr:row>
      <xdr:rowOff>95250</xdr:rowOff>
    </xdr:from>
    <xdr:to>
      <xdr:col>0</xdr:col>
      <xdr:colOff>1823358</xdr:colOff>
      <xdr:row>21</xdr:row>
      <xdr:rowOff>126175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4346" y="8069036"/>
          <a:ext cx="1589012" cy="98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396876</xdr:colOff>
      <xdr:row>198</xdr:row>
      <xdr:rowOff>95249</xdr:rowOff>
    </xdr:from>
    <xdr:to>
      <xdr:col>0</xdr:col>
      <xdr:colOff>1836876</xdr:colOff>
      <xdr:row>198</xdr:row>
      <xdr:rowOff>900716</xdr:rowOff>
    </xdr:to>
    <xdr:pic>
      <xdr:nvPicPr>
        <xdr:cNvPr id="117" name="Рисунок 116" descr="\\Office-pc\обмен\КАТАЛОГ 2022\ОТ Николая\Детские\диваны и кровати детские\кровать Бемби в интерьере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19035" t="13182" r="8939" b="11061"/>
        <a:stretch/>
      </xdr:blipFill>
      <xdr:spPr bwMode="auto">
        <a:xfrm>
          <a:off x="396876" y="100322062"/>
          <a:ext cx="1440000" cy="80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634094</xdr:colOff>
      <xdr:row>28</xdr:row>
      <xdr:rowOff>39461</xdr:rowOff>
    </xdr:from>
    <xdr:to>
      <xdr:col>0</xdr:col>
      <xdr:colOff>1453243</xdr:colOff>
      <xdr:row>28</xdr:row>
      <xdr:rowOff>601724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4" y="14109247"/>
          <a:ext cx="819149" cy="56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631827</xdr:colOff>
      <xdr:row>29</xdr:row>
      <xdr:rowOff>31750</xdr:rowOff>
    </xdr:from>
    <xdr:to>
      <xdr:col>0</xdr:col>
      <xdr:colOff>1460500</xdr:colOff>
      <xdr:row>30</xdr:row>
      <xdr:rowOff>3175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7" y="14768286"/>
          <a:ext cx="82867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620487</xdr:colOff>
      <xdr:row>30</xdr:row>
      <xdr:rowOff>10886</xdr:rowOff>
    </xdr:from>
    <xdr:to>
      <xdr:col>0</xdr:col>
      <xdr:colOff>1443719</xdr:colOff>
      <xdr:row>30</xdr:row>
      <xdr:rowOff>657679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7" y="15414172"/>
          <a:ext cx="823232" cy="646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667091</xdr:colOff>
      <xdr:row>31</xdr:row>
      <xdr:rowOff>23680</xdr:rowOff>
    </xdr:from>
    <xdr:to>
      <xdr:col>0</xdr:col>
      <xdr:colOff>1461747</xdr:colOff>
      <xdr:row>31</xdr:row>
      <xdr:rowOff>612322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91" y="17427216"/>
          <a:ext cx="794656" cy="588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854983</xdr:colOff>
      <xdr:row>34</xdr:row>
      <xdr:rowOff>40822</xdr:rowOff>
    </xdr:from>
    <xdr:to>
      <xdr:col>0</xdr:col>
      <xdr:colOff>1384905</xdr:colOff>
      <xdr:row>34</xdr:row>
      <xdr:rowOff>820603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983" y="20927786"/>
          <a:ext cx="529922" cy="779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801312</xdr:colOff>
      <xdr:row>35</xdr:row>
      <xdr:rowOff>27969</xdr:rowOff>
    </xdr:from>
    <xdr:to>
      <xdr:col>0</xdr:col>
      <xdr:colOff>1413632</xdr:colOff>
      <xdr:row>36</xdr:row>
      <xdr:rowOff>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312" y="22602219"/>
          <a:ext cx="612320" cy="734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243264</xdr:colOff>
      <xdr:row>58</xdr:row>
      <xdr:rowOff>172360</xdr:rowOff>
    </xdr:from>
    <xdr:to>
      <xdr:col>0</xdr:col>
      <xdr:colOff>1908025</xdr:colOff>
      <xdr:row>62</xdr:row>
      <xdr:rowOff>3584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64" y="31291896"/>
          <a:ext cx="1664761" cy="85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175043</xdr:colOff>
      <xdr:row>84</xdr:row>
      <xdr:rowOff>243609</xdr:rowOff>
    </xdr:from>
    <xdr:to>
      <xdr:col>0</xdr:col>
      <xdr:colOff>1885344</xdr:colOff>
      <xdr:row>86</xdr:row>
      <xdr:rowOff>180755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43" y="50494788"/>
          <a:ext cx="1710301" cy="90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194391</xdr:colOff>
      <xdr:row>105</xdr:row>
      <xdr:rowOff>0</xdr:rowOff>
    </xdr:from>
    <xdr:to>
      <xdr:col>0</xdr:col>
      <xdr:colOff>1924774</xdr:colOff>
      <xdr:row>107</xdr:row>
      <xdr:rowOff>246249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91" y="56710795"/>
          <a:ext cx="1730383" cy="89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129268</xdr:colOff>
      <xdr:row>136</xdr:row>
      <xdr:rowOff>109160</xdr:rowOff>
    </xdr:from>
    <xdr:to>
      <xdr:col>0</xdr:col>
      <xdr:colOff>1946428</xdr:colOff>
      <xdr:row>139</xdr:row>
      <xdr:rowOff>160450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68" y="51101928"/>
          <a:ext cx="1817160" cy="107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461132</xdr:colOff>
      <xdr:row>178</xdr:row>
      <xdr:rowOff>120765</xdr:rowOff>
    </xdr:from>
    <xdr:to>
      <xdr:col>0</xdr:col>
      <xdr:colOff>1541132</xdr:colOff>
      <xdr:row>178</xdr:row>
      <xdr:rowOff>752020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32" y="77880484"/>
          <a:ext cx="1080000" cy="631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436750</xdr:colOff>
      <xdr:row>180</xdr:row>
      <xdr:rowOff>233212</xdr:rowOff>
    </xdr:from>
    <xdr:to>
      <xdr:col>0</xdr:col>
      <xdr:colOff>1984836</xdr:colOff>
      <xdr:row>181</xdr:row>
      <xdr:rowOff>413315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750" y="76206993"/>
          <a:ext cx="1548086" cy="846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419854</xdr:colOff>
      <xdr:row>202</xdr:row>
      <xdr:rowOff>105832</xdr:rowOff>
    </xdr:from>
    <xdr:to>
      <xdr:col>0</xdr:col>
      <xdr:colOff>1741714</xdr:colOff>
      <xdr:row>203</xdr:row>
      <xdr:rowOff>403884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54" y="74931511"/>
          <a:ext cx="1321860" cy="679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767404</xdr:colOff>
      <xdr:row>218</xdr:row>
      <xdr:rowOff>44487</xdr:rowOff>
    </xdr:from>
    <xdr:to>
      <xdr:col>0</xdr:col>
      <xdr:colOff>1602430</xdr:colOff>
      <xdr:row>218</xdr:row>
      <xdr:rowOff>967410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04" y="118071143"/>
          <a:ext cx="835026" cy="9229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288170</xdr:colOff>
      <xdr:row>220</xdr:row>
      <xdr:rowOff>48532</xdr:rowOff>
    </xdr:from>
    <xdr:to>
      <xdr:col>0</xdr:col>
      <xdr:colOff>1728170</xdr:colOff>
      <xdr:row>220</xdr:row>
      <xdr:rowOff>923774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70" y="123669425"/>
          <a:ext cx="1440000" cy="875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691924</xdr:colOff>
      <xdr:row>243</xdr:row>
      <xdr:rowOff>91168</xdr:rowOff>
    </xdr:from>
    <xdr:to>
      <xdr:col>0</xdr:col>
      <xdr:colOff>1291999</xdr:colOff>
      <xdr:row>243</xdr:row>
      <xdr:rowOff>710293</xdr:rowOff>
    </xdr:to>
    <xdr:pic>
      <xdr:nvPicPr>
        <xdr:cNvPr id="196" name="Рисунок 195" descr="\\Office-pc\обмен\Ирина\для Ирины\КАТАЛОГ НОВ 2022\малые формы\полка угловая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924" y="137584543"/>
          <a:ext cx="60007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355942</xdr:colOff>
      <xdr:row>246</xdr:row>
      <xdr:rowOff>239295</xdr:rowOff>
    </xdr:from>
    <xdr:to>
      <xdr:col>0</xdr:col>
      <xdr:colOff>1965665</xdr:colOff>
      <xdr:row>249</xdr:row>
      <xdr:rowOff>186529</xdr:rowOff>
    </xdr:to>
    <xdr:pic>
      <xdr:nvPicPr>
        <xdr:cNvPr id="211" name="Рисунок 210" descr="\\Office-pc\обмен\Ирина\для Ирины\КАТАЛОГ НОВ 2022\мебель для ванной\ванная Модерн\Каталог- Набор мебели для ванной - А (В интерьере) - 0000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42" y="140149639"/>
          <a:ext cx="1609723" cy="947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454025</xdr:colOff>
      <xdr:row>199</xdr:row>
      <xdr:rowOff>112181</xdr:rowOff>
    </xdr:from>
    <xdr:to>
      <xdr:col>0</xdr:col>
      <xdr:colOff>1291167</xdr:colOff>
      <xdr:row>200</xdr:row>
      <xdr:rowOff>167822</xdr:rowOff>
    </xdr:to>
    <xdr:pic>
      <xdr:nvPicPr>
        <xdr:cNvPr id="270" name="Picture 290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03275" y="89499014"/>
          <a:ext cx="837142" cy="427567"/>
        </a:xfrm>
        <a:prstGeom prst="rect">
          <a:avLst/>
        </a:prstGeom>
      </xdr:spPr>
    </xdr:pic>
    <xdr:clientData/>
  </xdr:twoCellAnchor>
  <xdr:twoCellAnchor editAs="oneCell">
    <xdr:from>
      <xdr:col>0</xdr:col>
      <xdr:colOff>606275</xdr:colOff>
      <xdr:row>201</xdr:row>
      <xdr:rowOff>83759</xdr:rowOff>
    </xdr:from>
    <xdr:to>
      <xdr:col>0</xdr:col>
      <xdr:colOff>1177773</xdr:colOff>
      <xdr:row>201</xdr:row>
      <xdr:rowOff>399142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275" y="101633866"/>
          <a:ext cx="571498" cy="315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736297</xdr:colOff>
      <xdr:row>235</xdr:row>
      <xdr:rowOff>42332</xdr:rowOff>
    </xdr:from>
    <xdr:to>
      <xdr:col>0</xdr:col>
      <xdr:colOff>1333501</xdr:colOff>
      <xdr:row>235</xdr:row>
      <xdr:rowOff>981933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0" r="17684"/>
        <a:stretch/>
      </xdr:blipFill>
      <xdr:spPr bwMode="auto">
        <a:xfrm>
          <a:off x="736297" y="135637511"/>
          <a:ext cx="597204" cy="93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728738</xdr:colOff>
      <xdr:row>236</xdr:row>
      <xdr:rowOff>83912</xdr:rowOff>
    </xdr:from>
    <xdr:to>
      <xdr:col>0</xdr:col>
      <xdr:colOff>1268487</xdr:colOff>
      <xdr:row>236</xdr:row>
      <xdr:rowOff>962329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8" y="150023287"/>
          <a:ext cx="539749" cy="878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713619</xdr:colOff>
      <xdr:row>237</xdr:row>
      <xdr:rowOff>105832</xdr:rowOff>
    </xdr:from>
    <xdr:to>
      <xdr:col>0</xdr:col>
      <xdr:colOff>1295702</xdr:colOff>
      <xdr:row>237</xdr:row>
      <xdr:rowOff>937381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19" y="151088421"/>
          <a:ext cx="582083" cy="831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204107</xdr:colOff>
      <xdr:row>74</xdr:row>
      <xdr:rowOff>34772</xdr:rowOff>
    </xdr:from>
    <xdr:to>
      <xdr:col>0</xdr:col>
      <xdr:colOff>1936725</xdr:colOff>
      <xdr:row>74</xdr:row>
      <xdr:rowOff>997855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35848772"/>
          <a:ext cx="1732618" cy="96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706059</xdr:colOff>
      <xdr:row>192</xdr:row>
      <xdr:rowOff>71061</xdr:rowOff>
    </xdr:from>
    <xdr:to>
      <xdr:col>0</xdr:col>
      <xdr:colOff>1341059</xdr:colOff>
      <xdr:row>192</xdr:row>
      <xdr:rowOff>648659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06059" y="89456382"/>
          <a:ext cx="635000" cy="577598"/>
        </a:xfrm>
        <a:prstGeom prst="rect">
          <a:avLst/>
        </a:prstGeom>
      </xdr:spPr>
    </xdr:pic>
    <xdr:clientData/>
  </xdr:twoCellAnchor>
  <xdr:twoCellAnchor editAs="oneCell">
    <xdr:from>
      <xdr:col>0</xdr:col>
      <xdr:colOff>379298</xdr:colOff>
      <xdr:row>191</xdr:row>
      <xdr:rowOff>92037</xdr:rowOff>
    </xdr:from>
    <xdr:to>
      <xdr:col>0</xdr:col>
      <xdr:colOff>2042205</xdr:colOff>
      <xdr:row>191</xdr:row>
      <xdr:rowOff>909666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79298" y="87698225"/>
          <a:ext cx="1662907" cy="817629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193</xdr:row>
      <xdr:rowOff>166310</xdr:rowOff>
    </xdr:from>
    <xdr:to>
      <xdr:col>0</xdr:col>
      <xdr:colOff>1422702</xdr:colOff>
      <xdr:row>193</xdr:row>
      <xdr:rowOff>628389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49035" y="90313631"/>
          <a:ext cx="973667" cy="46207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560315</xdr:colOff>
      <xdr:row>238</xdr:row>
      <xdr:rowOff>101904</xdr:rowOff>
    </xdr:from>
    <xdr:to>
      <xdr:col>0</xdr:col>
      <xdr:colOff>1366762</xdr:colOff>
      <xdr:row>238</xdr:row>
      <xdr:rowOff>975292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5" y="97760368"/>
          <a:ext cx="806447" cy="87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665238</xdr:colOff>
      <xdr:row>239</xdr:row>
      <xdr:rowOff>122465</xdr:rowOff>
    </xdr:from>
    <xdr:to>
      <xdr:col>0</xdr:col>
      <xdr:colOff>1132399</xdr:colOff>
      <xdr:row>239</xdr:row>
      <xdr:rowOff>1201580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65238" y="98719822"/>
          <a:ext cx="467161" cy="1079115"/>
        </a:xfrm>
        <a:prstGeom prst="rect">
          <a:avLst/>
        </a:prstGeom>
      </xdr:spPr>
    </xdr:pic>
    <xdr:clientData/>
  </xdr:twoCellAnchor>
  <xdr:twoCellAnchor editAs="oneCell">
    <xdr:from>
      <xdr:col>0</xdr:col>
      <xdr:colOff>738755</xdr:colOff>
      <xdr:row>194</xdr:row>
      <xdr:rowOff>75974</xdr:rowOff>
    </xdr:from>
    <xdr:to>
      <xdr:col>0</xdr:col>
      <xdr:colOff>1391696</xdr:colOff>
      <xdr:row>194</xdr:row>
      <xdr:rowOff>1353911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55" y="91842545"/>
          <a:ext cx="652941" cy="127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539751</xdr:colOff>
      <xdr:row>79</xdr:row>
      <xdr:rowOff>63502</xdr:rowOff>
    </xdr:from>
    <xdr:to>
      <xdr:col>0</xdr:col>
      <xdr:colOff>1187933</xdr:colOff>
      <xdr:row>79</xdr:row>
      <xdr:rowOff>645583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39809966"/>
          <a:ext cx="648182" cy="58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550334</xdr:colOff>
      <xdr:row>76</xdr:row>
      <xdr:rowOff>63500</xdr:rowOff>
    </xdr:from>
    <xdr:to>
      <xdr:col>0</xdr:col>
      <xdr:colOff>1238250</xdr:colOff>
      <xdr:row>76</xdr:row>
      <xdr:rowOff>598608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4" y="30035500"/>
          <a:ext cx="687916" cy="53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582084</xdr:colOff>
      <xdr:row>77</xdr:row>
      <xdr:rowOff>21168</xdr:rowOff>
    </xdr:from>
    <xdr:to>
      <xdr:col>0</xdr:col>
      <xdr:colOff>1177679</xdr:colOff>
      <xdr:row>77</xdr:row>
      <xdr:rowOff>666752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4" y="30638751"/>
          <a:ext cx="595595" cy="64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529168</xdr:colOff>
      <xdr:row>78</xdr:row>
      <xdr:rowOff>31752</xdr:rowOff>
    </xdr:from>
    <xdr:to>
      <xdr:col>0</xdr:col>
      <xdr:colOff>1249168</xdr:colOff>
      <xdr:row>78</xdr:row>
      <xdr:rowOff>543209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8" y="31951085"/>
          <a:ext cx="720000" cy="51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592667</xdr:colOff>
      <xdr:row>80</xdr:row>
      <xdr:rowOff>63500</xdr:rowOff>
    </xdr:from>
    <xdr:to>
      <xdr:col>0</xdr:col>
      <xdr:colOff>1118687</xdr:colOff>
      <xdr:row>80</xdr:row>
      <xdr:rowOff>656167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7" y="33782000"/>
          <a:ext cx="526020" cy="59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386103</xdr:colOff>
      <xdr:row>81</xdr:row>
      <xdr:rowOff>115472</xdr:rowOff>
    </xdr:from>
    <xdr:to>
      <xdr:col>0</xdr:col>
      <xdr:colOff>754167</xdr:colOff>
      <xdr:row>81</xdr:row>
      <xdr:rowOff>1014149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03" y="34704829"/>
          <a:ext cx="368064" cy="89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1088004</xdr:colOff>
      <xdr:row>82</xdr:row>
      <xdr:rowOff>34587</xdr:rowOff>
    </xdr:from>
    <xdr:to>
      <xdr:col>0</xdr:col>
      <xdr:colOff>1570306</xdr:colOff>
      <xdr:row>82</xdr:row>
      <xdr:rowOff>934587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04" y="43005944"/>
          <a:ext cx="48230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1146591</xdr:colOff>
      <xdr:row>83</xdr:row>
      <xdr:rowOff>42333</xdr:rowOff>
    </xdr:from>
    <xdr:to>
      <xdr:col>0</xdr:col>
      <xdr:colOff>1624188</xdr:colOff>
      <xdr:row>83</xdr:row>
      <xdr:rowOff>942333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1" y="44047833"/>
          <a:ext cx="47759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1002168</xdr:colOff>
      <xdr:row>81</xdr:row>
      <xdr:rowOff>81642</xdr:rowOff>
    </xdr:from>
    <xdr:to>
      <xdr:col>0</xdr:col>
      <xdr:colOff>1378677</xdr:colOff>
      <xdr:row>81</xdr:row>
      <xdr:rowOff>1057384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68" y="34670999"/>
          <a:ext cx="376509" cy="975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214311</xdr:colOff>
      <xdr:row>83</xdr:row>
      <xdr:rowOff>11906</xdr:rowOff>
    </xdr:from>
    <xdr:to>
      <xdr:col>0</xdr:col>
      <xdr:colOff>738226</xdr:colOff>
      <xdr:row>83</xdr:row>
      <xdr:rowOff>952500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8671500"/>
          <a:ext cx="523915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202407</xdr:colOff>
      <xdr:row>82</xdr:row>
      <xdr:rowOff>71439</xdr:rowOff>
    </xdr:from>
    <xdr:to>
      <xdr:col>0</xdr:col>
      <xdr:colOff>746237</xdr:colOff>
      <xdr:row>82</xdr:row>
      <xdr:rowOff>988219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37695189"/>
          <a:ext cx="543830" cy="91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707570</xdr:colOff>
      <xdr:row>32</xdr:row>
      <xdr:rowOff>122463</xdr:rowOff>
    </xdr:from>
    <xdr:to>
      <xdr:col>0</xdr:col>
      <xdr:colOff>1469571</xdr:colOff>
      <xdr:row>32</xdr:row>
      <xdr:rowOff>876670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0" y="18859499"/>
          <a:ext cx="762001" cy="75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556381</xdr:colOff>
      <xdr:row>206</xdr:row>
      <xdr:rowOff>50460</xdr:rowOff>
    </xdr:from>
    <xdr:to>
      <xdr:col>0</xdr:col>
      <xdr:colOff>1752298</xdr:colOff>
      <xdr:row>206</xdr:row>
      <xdr:rowOff>833757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381" y="95598116"/>
          <a:ext cx="1195917" cy="783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15</xdr:row>
      <xdr:rowOff>28917</xdr:rowOff>
    </xdr:from>
    <xdr:to>
      <xdr:col>0</xdr:col>
      <xdr:colOff>1757909</xdr:colOff>
      <xdr:row>16</xdr:row>
      <xdr:rowOff>15309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6941346"/>
          <a:ext cx="1388815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367393</xdr:colOff>
      <xdr:row>22</xdr:row>
      <xdr:rowOff>40821</xdr:rowOff>
    </xdr:from>
    <xdr:to>
      <xdr:col>0</xdr:col>
      <xdr:colOff>1741714</xdr:colOff>
      <xdr:row>22</xdr:row>
      <xdr:rowOff>1015492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9157607"/>
          <a:ext cx="1374321" cy="97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585106</xdr:colOff>
      <xdr:row>37</xdr:row>
      <xdr:rowOff>70871</xdr:rowOff>
    </xdr:from>
    <xdr:to>
      <xdr:col>0</xdr:col>
      <xdr:colOff>1687285</xdr:colOff>
      <xdr:row>37</xdr:row>
      <xdr:rowOff>707572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6" y="23652050"/>
          <a:ext cx="1102179" cy="63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521040</xdr:colOff>
      <xdr:row>244</xdr:row>
      <xdr:rowOff>61799</xdr:rowOff>
    </xdr:from>
    <xdr:to>
      <xdr:col>0</xdr:col>
      <xdr:colOff>1457665</xdr:colOff>
      <xdr:row>244</xdr:row>
      <xdr:rowOff>680924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40" y="139007737"/>
          <a:ext cx="936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295276</xdr:colOff>
      <xdr:row>226</xdr:row>
      <xdr:rowOff>33867</xdr:rowOff>
    </xdr:from>
    <xdr:to>
      <xdr:col>0</xdr:col>
      <xdr:colOff>1001881</xdr:colOff>
      <xdr:row>226</xdr:row>
      <xdr:rowOff>597957</xdr:rowOff>
    </xdr:to>
    <xdr:pic>
      <xdr:nvPicPr>
        <xdr:cNvPr id="264" name="Picture 3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4526" y="113952867"/>
          <a:ext cx="706605" cy="564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295277</xdr:colOff>
      <xdr:row>225</xdr:row>
      <xdr:rowOff>34925</xdr:rowOff>
    </xdr:from>
    <xdr:to>
      <xdr:col>0</xdr:col>
      <xdr:colOff>869929</xdr:colOff>
      <xdr:row>225</xdr:row>
      <xdr:rowOff>566209</xdr:rowOff>
    </xdr:to>
    <xdr:pic>
      <xdr:nvPicPr>
        <xdr:cNvPr id="265" name="Picture 3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44527" y="113318925"/>
          <a:ext cx="574652" cy="5312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757462</xdr:colOff>
      <xdr:row>207</xdr:row>
      <xdr:rowOff>90715</xdr:rowOff>
    </xdr:from>
    <xdr:to>
      <xdr:col>0</xdr:col>
      <xdr:colOff>1517615</xdr:colOff>
      <xdr:row>207</xdr:row>
      <xdr:rowOff>614589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48" y="96905536"/>
          <a:ext cx="76015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229151</xdr:colOff>
      <xdr:row>184</xdr:row>
      <xdr:rowOff>80886</xdr:rowOff>
    </xdr:from>
    <xdr:to>
      <xdr:col>0</xdr:col>
      <xdr:colOff>1838501</xdr:colOff>
      <xdr:row>184</xdr:row>
      <xdr:rowOff>1028095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51" y="77505529"/>
          <a:ext cx="1609350" cy="94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518584</xdr:colOff>
      <xdr:row>185</xdr:row>
      <xdr:rowOff>26459</xdr:rowOff>
    </xdr:from>
    <xdr:to>
      <xdr:col>0</xdr:col>
      <xdr:colOff>1173380</xdr:colOff>
      <xdr:row>185</xdr:row>
      <xdr:rowOff>1100666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867834" y="67071876"/>
          <a:ext cx="654796" cy="1074207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460376</xdr:colOff>
      <xdr:row>186</xdr:row>
      <xdr:rowOff>42334</xdr:rowOff>
    </xdr:from>
    <xdr:to>
      <xdr:col>0</xdr:col>
      <xdr:colOff>1227668</xdr:colOff>
      <xdr:row>186</xdr:row>
      <xdr:rowOff>1029583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809626" y="68199001"/>
          <a:ext cx="767292" cy="987249"/>
        </a:xfrm>
        <a:prstGeom prst="rect">
          <a:avLst/>
        </a:prstGeom>
      </xdr:spPr>
    </xdr:pic>
    <xdr:clientData/>
  </xdr:twoCellAnchor>
  <xdr:twoCellAnchor editAs="oneCell">
    <xdr:from>
      <xdr:col>0</xdr:col>
      <xdr:colOff>407458</xdr:colOff>
      <xdr:row>187</xdr:row>
      <xdr:rowOff>47626</xdr:rowOff>
    </xdr:from>
    <xdr:to>
      <xdr:col>0</xdr:col>
      <xdr:colOff>1481667</xdr:colOff>
      <xdr:row>187</xdr:row>
      <xdr:rowOff>835055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56708" y="70437376"/>
          <a:ext cx="1074209" cy="787429"/>
        </a:xfrm>
        <a:prstGeom prst="rect">
          <a:avLst/>
        </a:prstGeom>
      </xdr:spPr>
    </xdr:pic>
    <xdr:clientData/>
  </xdr:twoCellAnchor>
  <xdr:twoCellAnchor editAs="oneCell">
    <xdr:from>
      <xdr:col>0</xdr:col>
      <xdr:colOff>536726</xdr:colOff>
      <xdr:row>188</xdr:row>
      <xdr:rowOff>48381</xdr:rowOff>
    </xdr:from>
    <xdr:to>
      <xdr:col>0</xdr:col>
      <xdr:colOff>1288142</xdr:colOff>
      <xdr:row>188</xdr:row>
      <xdr:rowOff>771863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36726" y="83909202"/>
          <a:ext cx="751416" cy="723482"/>
        </a:xfrm>
        <a:prstGeom prst="rect">
          <a:avLst/>
        </a:prstGeom>
      </xdr:spPr>
    </xdr:pic>
    <xdr:clientData/>
  </xdr:twoCellAnchor>
  <xdr:twoCellAnchor editAs="oneCell">
    <xdr:from>
      <xdr:col>0</xdr:col>
      <xdr:colOff>97518</xdr:colOff>
      <xdr:row>189</xdr:row>
      <xdr:rowOff>83912</xdr:rowOff>
    </xdr:from>
    <xdr:to>
      <xdr:col>0</xdr:col>
      <xdr:colOff>758976</xdr:colOff>
      <xdr:row>189</xdr:row>
      <xdr:rowOff>1154188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97518" y="84679519"/>
          <a:ext cx="661458" cy="1070276"/>
        </a:xfrm>
        <a:prstGeom prst="rect">
          <a:avLst/>
        </a:prstGeom>
      </xdr:spPr>
    </xdr:pic>
    <xdr:clientData/>
  </xdr:twoCellAnchor>
  <xdr:twoCellAnchor editAs="oneCell">
    <xdr:from>
      <xdr:col>0</xdr:col>
      <xdr:colOff>820209</xdr:colOff>
      <xdr:row>189</xdr:row>
      <xdr:rowOff>80886</xdr:rowOff>
    </xdr:from>
    <xdr:to>
      <xdr:col>0</xdr:col>
      <xdr:colOff>1514742</xdr:colOff>
      <xdr:row>189</xdr:row>
      <xdr:rowOff>1176261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820209" y="84676493"/>
          <a:ext cx="694533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312208</xdr:colOff>
      <xdr:row>190</xdr:row>
      <xdr:rowOff>26460</xdr:rowOff>
    </xdr:from>
    <xdr:to>
      <xdr:col>0</xdr:col>
      <xdr:colOff>1185333</xdr:colOff>
      <xdr:row>190</xdr:row>
      <xdr:rowOff>867418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661458" y="73252543"/>
          <a:ext cx="873125" cy="840958"/>
        </a:xfrm>
        <a:prstGeom prst="rect">
          <a:avLst/>
        </a:prstGeom>
      </xdr:spPr>
    </xdr:pic>
    <xdr:clientData/>
  </xdr:twoCellAnchor>
  <xdr:twoCellAnchor editAs="oneCell">
    <xdr:from>
      <xdr:col>0</xdr:col>
      <xdr:colOff>763512</xdr:colOff>
      <xdr:row>242</xdr:row>
      <xdr:rowOff>72572</xdr:rowOff>
    </xdr:from>
    <xdr:to>
      <xdr:col>0</xdr:col>
      <xdr:colOff>1229418</xdr:colOff>
      <xdr:row>242</xdr:row>
      <xdr:rowOff>1183821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12" y="146499036"/>
          <a:ext cx="465906" cy="111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432026</xdr:colOff>
      <xdr:row>216</xdr:row>
      <xdr:rowOff>40821</xdr:rowOff>
    </xdr:from>
    <xdr:to>
      <xdr:col>0</xdr:col>
      <xdr:colOff>1996847</xdr:colOff>
      <xdr:row>216</xdr:row>
      <xdr:rowOff>815522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32026" y="116138665"/>
          <a:ext cx="1564821" cy="7747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639535</xdr:colOff>
      <xdr:row>196</xdr:row>
      <xdr:rowOff>421821</xdr:rowOff>
    </xdr:from>
    <xdr:to>
      <xdr:col>0</xdr:col>
      <xdr:colOff>1476677</xdr:colOff>
      <xdr:row>196</xdr:row>
      <xdr:rowOff>844855</xdr:rowOff>
    </xdr:to>
    <xdr:pic>
      <xdr:nvPicPr>
        <xdr:cNvPr id="168" name="Picture 290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93321" y="89752714"/>
          <a:ext cx="837142" cy="423034"/>
        </a:xfrm>
        <a:prstGeom prst="rect">
          <a:avLst/>
        </a:prstGeom>
      </xdr:spPr>
    </xdr:pic>
    <xdr:clientData/>
  </xdr:twoCellAnchor>
  <xdr:twoCellAnchor>
    <xdr:from>
      <xdr:col>1</xdr:col>
      <xdr:colOff>5864305</xdr:colOff>
      <xdr:row>208</xdr:row>
      <xdr:rowOff>46198</xdr:rowOff>
    </xdr:from>
    <xdr:to>
      <xdr:col>1</xdr:col>
      <xdr:colOff>6445328</xdr:colOff>
      <xdr:row>209</xdr:row>
      <xdr:rowOff>218917</xdr:rowOff>
    </xdr:to>
    <xdr:pic>
      <xdr:nvPicPr>
        <xdr:cNvPr id="166" name="Pictur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511505" y="143152519"/>
          <a:ext cx="0" cy="8938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5864305</xdr:colOff>
      <xdr:row>208</xdr:row>
      <xdr:rowOff>46198</xdr:rowOff>
    </xdr:from>
    <xdr:to>
      <xdr:col>1</xdr:col>
      <xdr:colOff>6445328</xdr:colOff>
      <xdr:row>209</xdr:row>
      <xdr:rowOff>218917</xdr:rowOff>
    </xdr:to>
    <xdr:pic>
      <xdr:nvPicPr>
        <xdr:cNvPr id="171" name="Pictur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511505" y="143152519"/>
          <a:ext cx="0" cy="8938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0</xdr:col>
      <xdr:colOff>801801</xdr:colOff>
      <xdr:row>209</xdr:row>
      <xdr:rowOff>4433</xdr:rowOff>
    </xdr:from>
    <xdr:ext cx="933450" cy="591902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8" t="2332" r="22850" b="33334"/>
        <a:stretch/>
      </xdr:blipFill>
      <xdr:spPr>
        <a:xfrm>
          <a:off x="801801" y="109375246"/>
          <a:ext cx="933450" cy="591902"/>
        </a:xfrm>
        <a:prstGeom prst="rect">
          <a:avLst/>
        </a:prstGeom>
      </xdr:spPr>
    </xdr:pic>
    <xdr:clientData/>
  </xdr:oneCellAnchor>
  <xdr:oneCellAnchor>
    <xdr:from>
      <xdr:col>0</xdr:col>
      <xdr:colOff>849937</xdr:colOff>
      <xdr:row>210</xdr:row>
      <xdr:rowOff>78170</xdr:rowOff>
    </xdr:from>
    <xdr:ext cx="714376" cy="480175"/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37" y="110151451"/>
          <a:ext cx="714376" cy="480175"/>
        </a:xfrm>
        <a:prstGeom prst="rect">
          <a:avLst/>
        </a:prstGeom>
      </xdr:spPr>
    </xdr:pic>
    <xdr:clientData/>
  </xdr:oneCellAnchor>
  <xdr:oneCellAnchor>
    <xdr:from>
      <xdr:col>0</xdr:col>
      <xdr:colOff>705077</xdr:colOff>
      <xdr:row>210</xdr:row>
      <xdr:rowOff>696005</xdr:rowOff>
    </xdr:from>
    <xdr:ext cx="1066800" cy="719289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77" y="110769286"/>
          <a:ext cx="1066800" cy="719289"/>
        </a:xfrm>
        <a:prstGeom prst="rect">
          <a:avLst/>
        </a:prstGeom>
      </xdr:spPr>
    </xdr:pic>
    <xdr:clientData/>
  </xdr:oneCellAnchor>
  <xdr:twoCellAnchor editAs="oneCell">
    <xdr:from>
      <xdr:col>0</xdr:col>
      <xdr:colOff>108858</xdr:colOff>
      <xdr:row>9</xdr:row>
      <xdr:rowOff>272143</xdr:rowOff>
    </xdr:from>
    <xdr:to>
      <xdr:col>0</xdr:col>
      <xdr:colOff>1973036</xdr:colOff>
      <xdr:row>13</xdr:row>
      <xdr:rowOff>108857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8858" y="4286250"/>
          <a:ext cx="1864178" cy="136071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</xdr:colOff>
      <xdr:row>46</xdr:row>
      <xdr:rowOff>340179</xdr:rowOff>
    </xdr:from>
    <xdr:to>
      <xdr:col>0</xdr:col>
      <xdr:colOff>2027463</xdr:colOff>
      <xdr:row>48</xdr:row>
      <xdr:rowOff>149678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7214" y="26819679"/>
          <a:ext cx="2000249" cy="10205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705870</xdr:colOff>
      <xdr:row>208</xdr:row>
      <xdr:rowOff>108857</xdr:rowOff>
    </xdr:from>
    <xdr:to>
      <xdr:col>0</xdr:col>
      <xdr:colOff>1740013</xdr:colOff>
      <xdr:row>208</xdr:row>
      <xdr:rowOff>585107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70" y="108777201"/>
          <a:ext cx="1034143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625929</xdr:colOff>
      <xdr:row>75</xdr:row>
      <xdr:rowOff>68036</xdr:rowOff>
    </xdr:from>
    <xdr:to>
      <xdr:col>0</xdr:col>
      <xdr:colOff>1292678</xdr:colOff>
      <xdr:row>75</xdr:row>
      <xdr:rowOff>692670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31786286"/>
          <a:ext cx="666749" cy="624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176892</xdr:colOff>
      <xdr:row>123</xdr:row>
      <xdr:rowOff>238125</xdr:rowOff>
    </xdr:from>
    <xdr:to>
      <xdr:col>0</xdr:col>
      <xdr:colOff>1830563</xdr:colOff>
      <xdr:row>128</xdr:row>
      <xdr:rowOff>71437</xdr:rowOff>
    </xdr:to>
    <xdr:pic>
      <xdr:nvPicPr>
        <xdr:cNvPr id="103" name="Picture 2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76892" y="50982563"/>
          <a:ext cx="1653671" cy="1071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214384</xdr:colOff>
      <xdr:row>40</xdr:row>
      <xdr:rowOff>4690</xdr:rowOff>
    </xdr:from>
    <xdr:to>
      <xdr:col>0</xdr:col>
      <xdr:colOff>1954748</xdr:colOff>
      <xdr:row>44</xdr:row>
      <xdr:rowOff>128512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84" y="70537315"/>
          <a:ext cx="1740364" cy="98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175193</xdr:colOff>
      <xdr:row>227</xdr:row>
      <xdr:rowOff>64633</xdr:rowOff>
    </xdr:from>
    <xdr:to>
      <xdr:col>0</xdr:col>
      <xdr:colOff>1965893</xdr:colOff>
      <xdr:row>228</xdr:row>
      <xdr:rowOff>426922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175193" y="109102071"/>
          <a:ext cx="1790700" cy="11957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272143</xdr:colOff>
      <xdr:row>240</xdr:row>
      <xdr:rowOff>204107</xdr:rowOff>
    </xdr:from>
    <xdr:to>
      <xdr:col>0</xdr:col>
      <xdr:colOff>1777093</xdr:colOff>
      <xdr:row>240</xdr:row>
      <xdr:rowOff>1205593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272143" y="106965750"/>
          <a:ext cx="1504950" cy="10014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734786</xdr:colOff>
      <xdr:row>221</xdr:row>
      <xdr:rowOff>54429</xdr:rowOff>
    </xdr:from>
    <xdr:to>
      <xdr:col>0</xdr:col>
      <xdr:colOff>1047960</xdr:colOff>
      <xdr:row>221</xdr:row>
      <xdr:rowOff>979715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734786" y="89820750"/>
          <a:ext cx="313174" cy="9252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238124</xdr:colOff>
      <xdr:row>142</xdr:row>
      <xdr:rowOff>59531</xdr:rowOff>
    </xdr:from>
    <xdr:to>
      <xdr:col>0</xdr:col>
      <xdr:colOff>2214562</xdr:colOff>
      <xdr:row>142</xdr:row>
      <xdr:rowOff>1428750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238124" y="55411687"/>
          <a:ext cx="1976438" cy="13692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159</xdr:row>
      <xdr:rowOff>130969</xdr:rowOff>
    </xdr:from>
    <xdr:to>
      <xdr:col>0</xdr:col>
      <xdr:colOff>2047875</xdr:colOff>
      <xdr:row>159</xdr:row>
      <xdr:rowOff>1462088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142875" y="63305532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267</xdr:row>
      <xdr:rowOff>35719</xdr:rowOff>
    </xdr:from>
    <xdr:to>
      <xdr:col>0</xdr:col>
      <xdr:colOff>1571626</xdr:colOff>
      <xdr:row>267</xdr:row>
      <xdr:rowOff>1380427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619125" y="127849313"/>
          <a:ext cx="952501" cy="13447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268</xdr:row>
      <xdr:rowOff>59531</xdr:rowOff>
    </xdr:from>
    <xdr:to>
      <xdr:col>0</xdr:col>
      <xdr:colOff>1563458</xdr:colOff>
      <xdr:row>268</xdr:row>
      <xdr:rowOff>1400146</xdr:rowOff>
    </xdr:to>
    <xdr:pic>
      <xdr:nvPicPr>
        <xdr:cNvPr id="108" name="Picture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619125" y="129313781"/>
          <a:ext cx="944333" cy="1340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690563</xdr:colOff>
      <xdr:row>269</xdr:row>
      <xdr:rowOff>23812</xdr:rowOff>
    </xdr:from>
    <xdr:to>
      <xdr:col>0</xdr:col>
      <xdr:colOff>1643064</xdr:colOff>
      <xdr:row>269</xdr:row>
      <xdr:rowOff>1376023</xdr:rowOff>
    </xdr:to>
    <xdr:pic>
      <xdr:nvPicPr>
        <xdr:cNvPr id="109" name="Picture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690563" y="130730625"/>
          <a:ext cx="952501" cy="135221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59531</xdr:colOff>
      <xdr:row>270</xdr:row>
      <xdr:rowOff>59531</xdr:rowOff>
    </xdr:from>
    <xdr:to>
      <xdr:col>0</xdr:col>
      <xdr:colOff>1143693</xdr:colOff>
      <xdr:row>270</xdr:row>
      <xdr:rowOff>1588880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59531" y="135112125"/>
          <a:ext cx="1084162" cy="15293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1178719</xdr:colOff>
      <xdr:row>270</xdr:row>
      <xdr:rowOff>238126</xdr:rowOff>
    </xdr:from>
    <xdr:to>
      <xdr:col>0</xdr:col>
      <xdr:colOff>2321719</xdr:colOff>
      <xdr:row>270</xdr:row>
      <xdr:rowOff>1750220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1178719" y="135290720"/>
          <a:ext cx="1143000" cy="15120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940594</xdr:colOff>
      <xdr:row>271</xdr:row>
      <xdr:rowOff>130968</xdr:rowOff>
    </xdr:from>
    <xdr:to>
      <xdr:col>0</xdr:col>
      <xdr:colOff>1388269</xdr:colOff>
      <xdr:row>271</xdr:row>
      <xdr:rowOff>1671637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40594" y="137171906"/>
          <a:ext cx="447675" cy="15406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535782</xdr:colOff>
      <xdr:row>204</xdr:row>
      <xdr:rowOff>107155</xdr:rowOff>
    </xdr:from>
    <xdr:to>
      <xdr:col>0</xdr:col>
      <xdr:colOff>1754982</xdr:colOff>
      <xdr:row>204</xdr:row>
      <xdr:rowOff>1016793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535782" y="93249749"/>
          <a:ext cx="1219200" cy="909638"/>
        </a:xfrm>
        <a:prstGeom prst="rect">
          <a:avLst/>
        </a:prstGeom>
        <a:noFill/>
      </xdr:spPr>
    </xdr:pic>
    <xdr:clientData/>
  </xdr:twoCellAnchor>
  <xdr:twoCellAnchor>
    <xdr:from>
      <xdr:col>1</xdr:col>
      <xdr:colOff>5864305</xdr:colOff>
      <xdr:row>214</xdr:row>
      <xdr:rowOff>46198</xdr:rowOff>
    </xdr:from>
    <xdr:to>
      <xdr:col>1</xdr:col>
      <xdr:colOff>6445328</xdr:colOff>
      <xdr:row>215</xdr:row>
      <xdr:rowOff>218917</xdr:rowOff>
    </xdr:to>
    <xdr:pic>
      <xdr:nvPicPr>
        <xdr:cNvPr id="124" name="Pictur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05063" y="97225011"/>
          <a:ext cx="0" cy="87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5864305</xdr:colOff>
      <xdr:row>214</xdr:row>
      <xdr:rowOff>46198</xdr:rowOff>
    </xdr:from>
    <xdr:to>
      <xdr:col>1</xdr:col>
      <xdr:colOff>6445328</xdr:colOff>
      <xdr:row>215</xdr:row>
      <xdr:rowOff>218917</xdr:rowOff>
    </xdr:to>
    <xdr:pic>
      <xdr:nvPicPr>
        <xdr:cNvPr id="128" name="Picture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05063" y="97225011"/>
          <a:ext cx="0" cy="87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904874</xdr:colOff>
      <xdr:row>214</xdr:row>
      <xdr:rowOff>71437</xdr:rowOff>
    </xdr:from>
    <xdr:to>
      <xdr:col>0</xdr:col>
      <xdr:colOff>1762124</xdr:colOff>
      <xdr:row>214</xdr:row>
      <xdr:rowOff>1212056</xdr:rowOff>
    </xdr:to>
    <xdr:pic>
      <xdr:nvPicPr>
        <xdr:cNvPr id="136" name="Picture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904874" y="102941437"/>
          <a:ext cx="857250" cy="11406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904875</xdr:colOff>
      <xdr:row>213</xdr:row>
      <xdr:rowOff>202406</xdr:rowOff>
    </xdr:from>
    <xdr:to>
      <xdr:col>0</xdr:col>
      <xdr:colOff>1690687</xdr:colOff>
      <xdr:row>213</xdr:row>
      <xdr:rowOff>1236051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04875" y="101691281"/>
          <a:ext cx="785812" cy="1033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762000</xdr:colOff>
      <xdr:row>212</xdr:row>
      <xdr:rowOff>130969</xdr:rowOff>
    </xdr:from>
    <xdr:to>
      <xdr:col>0</xdr:col>
      <xdr:colOff>1790700</xdr:colOff>
      <xdr:row>212</xdr:row>
      <xdr:rowOff>1481138</xdr:rowOff>
    </xdr:to>
    <xdr:pic>
      <xdr:nvPicPr>
        <xdr:cNvPr id="139" name="Picture 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762000" y="100060125"/>
          <a:ext cx="1028700" cy="13501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738187</xdr:colOff>
      <xdr:row>272</xdr:row>
      <xdr:rowOff>107155</xdr:rowOff>
    </xdr:from>
    <xdr:to>
      <xdr:col>0</xdr:col>
      <xdr:colOff>1404937</xdr:colOff>
      <xdr:row>272</xdr:row>
      <xdr:rowOff>1619249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738187" y="148506655"/>
          <a:ext cx="666750" cy="15120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714375</xdr:colOff>
      <xdr:row>273</xdr:row>
      <xdr:rowOff>83344</xdr:rowOff>
    </xdr:from>
    <xdr:to>
      <xdr:col>0</xdr:col>
      <xdr:colOff>1514475</xdr:colOff>
      <xdr:row>273</xdr:row>
      <xdr:rowOff>1604963</xdr:rowOff>
    </xdr:to>
    <xdr:pic>
      <xdr:nvPicPr>
        <xdr:cNvPr id="121" name="Pictur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714375" y="150235444"/>
          <a:ext cx="800100" cy="1521619"/>
        </a:xfrm>
        <a:prstGeom prst="rect">
          <a:avLst/>
        </a:prstGeom>
        <a:noFill/>
      </xdr:spPr>
    </xdr:pic>
    <xdr:clientData/>
  </xdr:twoCellAnchor>
  <xdr:oneCellAnchor>
    <xdr:from>
      <xdr:col>0</xdr:col>
      <xdr:colOff>210911</xdr:colOff>
      <xdr:row>254</xdr:row>
      <xdr:rowOff>217715</xdr:rowOff>
    </xdr:from>
    <xdr:ext cx="1828800" cy="1020877"/>
    <xdr:pic>
      <xdr:nvPicPr>
        <xdr:cNvPr id="147" name="Picture 3">
          <a:extLst>
            <a:ext uri="{FF2B5EF4-FFF2-40B4-BE49-F238E27FC236}">
              <a16:creationId xmlns:a16="http://schemas.microsoft.com/office/drawing/2014/main" id="{7DD6DFC9-8B5A-411E-AB81-34197FDF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210911" y="143116528"/>
          <a:ext cx="1828800" cy="1020877"/>
        </a:xfrm>
        <a:prstGeom prst="rect">
          <a:avLst/>
        </a:prstGeom>
        <a:noFill/>
      </xdr:spPr>
    </xdr:pic>
    <xdr:clientData/>
  </xdr:oneCellAnchor>
  <xdr:oneCellAnchor>
    <xdr:from>
      <xdr:col>0</xdr:col>
      <xdr:colOff>550902</xdr:colOff>
      <xdr:row>169</xdr:row>
      <xdr:rowOff>216958</xdr:rowOff>
    </xdr:from>
    <xdr:ext cx="1453676" cy="849504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64EA336C-F928-4FC5-BDA3-4FCC2716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02" y="72987958"/>
          <a:ext cx="1453676" cy="84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464344</xdr:colOff>
      <xdr:row>174</xdr:row>
      <xdr:rowOff>202406</xdr:rowOff>
    </xdr:from>
    <xdr:to>
      <xdr:col>0</xdr:col>
      <xdr:colOff>1931194</xdr:colOff>
      <xdr:row>175</xdr:row>
      <xdr:rowOff>526256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1C0F4380-E74A-4E76-AEAC-333A21D2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75580875"/>
          <a:ext cx="1466850" cy="109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172</xdr:row>
      <xdr:rowOff>83343</xdr:rowOff>
    </xdr:from>
    <xdr:to>
      <xdr:col>0</xdr:col>
      <xdr:colOff>1978819</xdr:colOff>
      <xdr:row>173</xdr:row>
      <xdr:rowOff>552449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1220CE5-074C-41DC-A77B-0D58E3BB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74199749"/>
          <a:ext cx="1466850" cy="108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226219</xdr:colOff>
      <xdr:row>142</xdr:row>
      <xdr:rowOff>1535906</xdr:rowOff>
    </xdr:from>
    <xdr:to>
      <xdr:col>0</xdr:col>
      <xdr:colOff>2190750</xdr:colOff>
      <xdr:row>142</xdr:row>
      <xdr:rowOff>2637030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5E753C6-9911-49A9-9483-85F85BAB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56888062"/>
          <a:ext cx="1964531" cy="110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607219</xdr:colOff>
      <xdr:row>274</xdr:row>
      <xdr:rowOff>178594</xdr:rowOff>
    </xdr:from>
    <xdr:to>
      <xdr:col>0</xdr:col>
      <xdr:colOff>1635919</xdr:colOff>
      <xdr:row>274</xdr:row>
      <xdr:rowOff>1528763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D11D5F28-7042-41F1-A1EE-B7AF2531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90989944"/>
          <a:ext cx="1028700" cy="135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275</xdr:row>
      <xdr:rowOff>95250</xdr:rowOff>
    </xdr:from>
    <xdr:to>
      <xdr:col>0</xdr:col>
      <xdr:colOff>1616869</xdr:colOff>
      <xdr:row>275</xdr:row>
      <xdr:rowOff>1559719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4E4BA93-0A6D-4BEC-84BF-728B883B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92687775"/>
          <a:ext cx="1104900" cy="146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464344</xdr:colOff>
      <xdr:row>276</xdr:row>
      <xdr:rowOff>59531</xdr:rowOff>
    </xdr:from>
    <xdr:to>
      <xdr:col>0</xdr:col>
      <xdr:colOff>1693069</xdr:colOff>
      <xdr:row>276</xdr:row>
      <xdr:rowOff>1685925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9E1F8BA-4E97-4D02-A01F-87AFC322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94433231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535782</xdr:colOff>
      <xdr:row>277</xdr:row>
      <xdr:rowOff>107157</xdr:rowOff>
    </xdr:from>
    <xdr:to>
      <xdr:col>0</xdr:col>
      <xdr:colOff>1764507</xdr:colOff>
      <xdr:row>277</xdr:row>
      <xdr:rowOff>1733551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9BECF68E-FC19-490E-9EC8-15B1E870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2" y="96262032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535780</xdr:colOff>
      <xdr:row>278</xdr:row>
      <xdr:rowOff>333375</xdr:rowOff>
    </xdr:from>
    <xdr:to>
      <xdr:col>0</xdr:col>
      <xdr:colOff>1764505</xdr:colOff>
      <xdr:row>278</xdr:row>
      <xdr:rowOff>1559718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1BC7901-175E-47A1-B9FB-1C3FF3CE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77891281"/>
          <a:ext cx="1228725" cy="1226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279</xdr:row>
      <xdr:rowOff>59532</xdr:rowOff>
    </xdr:from>
    <xdr:to>
      <xdr:col>0</xdr:col>
      <xdr:colOff>1752600</xdr:colOff>
      <xdr:row>279</xdr:row>
      <xdr:rowOff>1685926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D35841D6-FDCA-405C-82CB-85102B7A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9776757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280</xdr:row>
      <xdr:rowOff>226218</xdr:rowOff>
    </xdr:from>
    <xdr:to>
      <xdr:col>0</xdr:col>
      <xdr:colOff>1935671</xdr:colOff>
      <xdr:row>280</xdr:row>
      <xdr:rowOff>1512093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5D0AB55-1734-463E-A925-8D9915F6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80153468"/>
          <a:ext cx="184042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281</xdr:row>
      <xdr:rowOff>535780</xdr:rowOff>
    </xdr:from>
    <xdr:to>
      <xdr:col>0</xdr:col>
      <xdr:colOff>1774032</xdr:colOff>
      <xdr:row>281</xdr:row>
      <xdr:rowOff>1132878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D920E9B6-57AF-49AD-A562-9268A81F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182244205"/>
          <a:ext cx="1404938" cy="597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284</xdr:row>
      <xdr:rowOff>261937</xdr:rowOff>
    </xdr:from>
    <xdr:to>
      <xdr:col>0</xdr:col>
      <xdr:colOff>1828800</xdr:colOff>
      <xdr:row>284</xdr:row>
      <xdr:rowOff>1469231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2167043-EF98-4B59-947D-29B40BCF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8885037"/>
          <a:ext cx="16859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833437</xdr:colOff>
      <xdr:row>282</xdr:row>
      <xdr:rowOff>83343</xdr:rowOff>
    </xdr:from>
    <xdr:to>
      <xdr:col>0</xdr:col>
      <xdr:colOff>1690686</xdr:colOff>
      <xdr:row>282</xdr:row>
      <xdr:rowOff>1488280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1340E946-5D7F-49CF-857C-56C6DF104EC5}"/>
            </a:ext>
          </a:extLst>
        </xdr:cNvPr>
        <xdr:cNvPicPr/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184784999"/>
          <a:ext cx="857249" cy="1404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559594</xdr:colOff>
      <xdr:row>283</xdr:row>
      <xdr:rowOff>369094</xdr:rowOff>
    </xdr:from>
    <xdr:to>
      <xdr:col>0</xdr:col>
      <xdr:colOff>1690687</xdr:colOff>
      <xdr:row>283</xdr:row>
      <xdr:rowOff>1178720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96BDCC3-E807-425E-BE38-18364C66D74E}"/>
            </a:ext>
          </a:extLst>
        </xdr:cNvPr>
        <xdr:cNvPicPr/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186856688"/>
          <a:ext cx="1131093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321469</xdr:colOff>
      <xdr:row>26</xdr:row>
      <xdr:rowOff>107157</xdr:rowOff>
    </xdr:from>
    <xdr:to>
      <xdr:col>0</xdr:col>
      <xdr:colOff>1883569</xdr:colOff>
      <xdr:row>26</xdr:row>
      <xdr:rowOff>1081088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513B6A46-4408-446E-8D96-C499878F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8574882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321469</xdr:colOff>
      <xdr:row>25</xdr:row>
      <xdr:rowOff>71437</xdr:rowOff>
    </xdr:from>
    <xdr:to>
      <xdr:col>0</xdr:col>
      <xdr:colOff>1883569</xdr:colOff>
      <xdr:row>25</xdr:row>
      <xdr:rowOff>1045368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2E32E9A-5E96-4F02-A6EC-CAB7D3AA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7367587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24</xdr:row>
      <xdr:rowOff>142875</xdr:rowOff>
    </xdr:from>
    <xdr:to>
      <xdr:col>0</xdr:col>
      <xdr:colOff>1895475</xdr:colOff>
      <xdr:row>24</xdr:row>
      <xdr:rowOff>1116806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BB2FD50-B2B2-497A-9AB6-CC49CB4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143625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23</xdr:row>
      <xdr:rowOff>130968</xdr:rowOff>
    </xdr:from>
    <xdr:to>
      <xdr:col>0</xdr:col>
      <xdr:colOff>1931194</xdr:colOff>
      <xdr:row>23</xdr:row>
      <xdr:rowOff>1104899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79BFDAD4-F6C8-4036-81F8-EF482BFE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4836318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471714</xdr:colOff>
      <xdr:row>205</xdr:row>
      <xdr:rowOff>150813</xdr:rowOff>
    </xdr:from>
    <xdr:to>
      <xdr:col>0</xdr:col>
      <xdr:colOff>2090964</xdr:colOff>
      <xdr:row>205</xdr:row>
      <xdr:rowOff>1253506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64E32B82-B549-495B-8F4E-A032410D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4" y="123624295"/>
          <a:ext cx="1619250" cy="1102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535781</xdr:colOff>
      <xdr:row>287</xdr:row>
      <xdr:rowOff>226219</xdr:rowOff>
    </xdr:from>
    <xdr:to>
      <xdr:col>0</xdr:col>
      <xdr:colOff>1697831</xdr:colOff>
      <xdr:row>287</xdr:row>
      <xdr:rowOff>1471613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1D8CF1B-2F19-4768-9D16-9A6A26AC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195583969"/>
          <a:ext cx="1162050" cy="124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286</xdr:row>
      <xdr:rowOff>297656</xdr:rowOff>
    </xdr:from>
    <xdr:to>
      <xdr:col>0</xdr:col>
      <xdr:colOff>1828800</xdr:colOff>
      <xdr:row>286</xdr:row>
      <xdr:rowOff>1447800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98A1B07B-4EFF-450E-A091-5EDB997F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3869469"/>
          <a:ext cx="1162050" cy="1150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285</xdr:row>
      <xdr:rowOff>35719</xdr:rowOff>
    </xdr:from>
    <xdr:to>
      <xdr:col>0</xdr:col>
      <xdr:colOff>2059781</xdr:colOff>
      <xdr:row>285</xdr:row>
      <xdr:rowOff>1574000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3DF90C6-B779-42AC-BD50-DCEA0FD9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91821594"/>
          <a:ext cx="1547812" cy="153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547686</xdr:colOff>
      <xdr:row>288</xdr:row>
      <xdr:rowOff>128487</xdr:rowOff>
    </xdr:from>
    <xdr:to>
      <xdr:col>0</xdr:col>
      <xdr:colOff>1824037</xdr:colOff>
      <xdr:row>288</xdr:row>
      <xdr:rowOff>1690687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78DEFCF-66F1-43A5-B7FC-150EA38A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6" y="197272175"/>
          <a:ext cx="1276351" cy="15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261</xdr:row>
      <xdr:rowOff>35718</xdr:rowOff>
    </xdr:from>
    <xdr:to>
      <xdr:col>0</xdr:col>
      <xdr:colOff>1866900</xdr:colOff>
      <xdr:row>266</xdr:row>
      <xdr:rowOff>45243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A49079-A27F-4BA9-B416-B5A33BD8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45649156"/>
          <a:ext cx="1438275" cy="1902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404812</xdr:colOff>
      <xdr:row>293</xdr:row>
      <xdr:rowOff>71437</xdr:rowOff>
    </xdr:from>
    <xdr:to>
      <xdr:col>0</xdr:col>
      <xdr:colOff>2071687</xdr:colOff>
      <xdr:row>293</xdr:row>
      <xdr:rowOff>1507331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D324BF1-5667-4F6B-8BD8-FCD51190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" y="202322906"/>
          <a:ext cx="1666875" cy="1435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297</xdr:row>
      <xdr:rowOff>95250</xdr:rowOff>
    </xdr:from>
    <xdr:to>
      <xdr:col>0</xdr:col>
      <xdr:colOff>1509171</xdr:colOff>
      <xdr:row>297</xdr:row>
      <xdr:rowOff>1631156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AADD762C-D6C1-4EC5-BE23-F696E50F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9501900"/>
          <a:ext cx="937671" cy="15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535781</xdr:colOff>
      <xdr:row>296</xdr:row>
      <xdr:rowOff>119062</xdr:rowOff>
    </xdr:from>
    <xdr:to>
      <xdr:col>0</xdr:col>
      <xdr:colOff>1993106</xdr:colOff>
      <xdr:row>296</xdr:row>
      <xdr:rowOff>1450181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BECCAA3E-2010-4F0D-98C4-67B98E85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207299718"/>
          <a:ext cx="1457325" cy="1331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404813</xdr:colOff>
      <xdr:row>295</xdr:row>
      <xdr:rowOff>250031</xdr:rowOff>
    </xdr:from>
    <xdr:to>
      <xdr:col>0</xdr:col>
      <xdr:colOff>1862138</xdr:colOff>
      <xdr:row>295</xdr:row>
      <xdr:rowOff>1447800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96D33E3-66AE-4CB6-93F1-1A1B71E7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205787625"/>
          <a:ext cx="1457325" cy="119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321469</xdr:colOff>
      <xdr:row>298</xdr:row>
      <xdr:rowOff>142875</xdr:rowOff>
    </xdr:from>
    <xdr:to>
      <xdr:col>0</xdr:col>
      <xdr:colOff>1826419</xdr:colOff>
      <xdr:row>298</xdr:row>
      <xdr:rowOff>1312069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9C8B0264-DAEB-406D-AC22-B2E30FE1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10609656"/>
          <a:ext cx="1504950" cy="1169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47625</xdr:colOff>
      <xdr:row>143</xdr:row>
      <xdr:rowOff>154780</xdr:rowOff>
    </xdr:from>
    <xdr:ext cx="1905000" cy="1331119"/>
    <xdr:pic>
      <xdr:nvPicPr>
        <xdr:cNvPr id="188" name="Picture 18">
          <a:extLst>
            <a:ext uri="{FF2B5EF4-FFF2-40B4-BE49-F238E27FC236}">
              <a16:creationId xmlns:a16="http://schemas.microsoft.com/office/drawing/2014/main" id="{2307A5AA-A087-4C9D-912A-D4CAA8D9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47625" y="62710218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107156</xdr:colOff>
      <xdr:row>145</xdr:row>
      <xdr:rowOff>95249</xdr:rowOff>
    </xdr:from>
    <xdr:ext cx="1905000" cy="1331119"/>
    <xdr:pic>
      <xdr:nvPicPr>
        <xdr:cNvPr id="190" name="Picture 20">
          <a:extLst>
            <a:ext uri="{FF2B5EF4-FFF2-40B4-BE49-F238E27FC236}">
              <a16:creationId xmlns:a16="http://schemas.microsoft.com/office/drawing/2014/main" id="{B4178083-687A-47F7-BD0C-AE254F84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107156" y="65020030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71437</xdr:colOff>
      <xdr:row>147</xdr:row>
      <xdr:rowOff>119063</xdr:rowOff>
    </xdr:from>
    <xdr:ext cx="1905000" cy="1331119"/>
    <xdr:pic>
      <xdr:nvPicPr>
        <xdr:cNvPr id="193" name="Picture 14">
          <a:extLst>
            <a:ext uri="{FF2B5EF4-FFF2-40B4-BE49-F238E27FC236}">
              <a16:creationId xmlns:a16="http://schemas.microsoft.com/office/drawing/2014/main" id="{DC3EB6F6-3347-48AD-B440-A8294C9A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71437" y="68234719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71437</xdr:colOff>
      <xdr:row>149</xdr:row>
      <xdr:rowOff>119063</xdr:rowOff>
    </xdr:from>
    <xdr:ext cx="1905000" cy="1331119"/>
    <xdr:pic>
      <xdr:nvPicPr>
        <xdr:cNvPr id="194" name="Picture 14">
          <a:extLst>
            <a:ext uri="{FF2B5EF4-FFF2-40B4-BE49-F238E27FC236}">
              <a16:creationId xmlns:a16="http://schemas.microsoft.com/office/drawing/2014/main" id="{6F6B094C-0DD6-48DD-943D-DB08FE31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71437" y="71354157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119063</xdr:colOff>
      <xdr:row>151</xdr:row>
      <xdr:rowOff>95250</xdr:rowOff>
    </xdr:from>
    <xdr:ext cx="1905000" cy="1331119"/>
    <xdr:pic>
      <xdr:nvPicPr>
        <xdr:cNvPr id="195" name="Picture 10">
          <a:extLst>
            <a:ext uri="{FF2B5EF4-FFF2-40B4-BE49-F238E27FC236}">
              <a16:creationId xmlns:a16="http://schemas.microsoft.com/office/drawing/2014/main" id="{68298EDD-D9E6-40EB-858B-E5B0E6DA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119063" y="74497406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130970</xdr:colOff>
      <xdr:row>153</xdr:row>
      <xdr:rowOff>119063</xdr:rowOff>
    </xdr:from>
    <xdr:ext cx="1905000" cy="1331119"/>
    <xdr:pic>
      <xdr:nvPicPr>
        <xdr:cNvPr id="197" name="Picture 12">
          <a:extLst>
            <a:ext uri="{FF2B5EF4-FFF2-40B4-BE49-F238E27FC236}">
              <a16:creationId xmlns:a16="http://schemas.microsoft.com/office/drawing/2014/main" id="{8A24BCE8-4B06-46D2-8EDE-35DCDA88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130970" y="77438251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83344</xdr:colOff>
      <xdr:row>155</xdr:row>
      <xdr:rowOff>130968</xdr:rowOff>
    </xdr:from>
    <xdr:ext cx="1905000" cy="1331119"/>
    <xdr:pic>
      <xdr:nvPicPr>
        <xdr:cNvPr id="198" name="Picture 8">
          <a:extLst>
            <a:ext uri="{FF2B5EF4-FFF2-40B4-BE49-F238E27FC236}">
              <a16:creationId xmlns:a16="http://schemas.microsoft.com/office/drawing/2014/main" id="{9399767E-9515-4D79-B2FE-4085091F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83344" y="80307656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130969</xdr:colOff>
      <xdr:row>157</xdr:row>
      <xdr:rowOff>130969</xdr:rowOff>
    </xdr:from>
    <xdr:ext cx="1905000" cy="1331119"/>
    <xdr:pic>
      <xdr:nvPicPr>
        <xdr:cNvPr id="199" name="Picture 6">
          <a:extLst>
            <a:ext uri="{FF2B5EF4-FFF2-40B4-BE49-F238E27FC236}">
              <a16:creationId xmlns:a16="http://schemas.microsoft.com/office/drawing/2014/main" id="{13287488-3489-418F-B7B5-6BFC11E5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130969" y="83462813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119062</xdr:colOff>
      <xdr:row>161</xdr:row>
      <xdr:rowOff>154780</xdr:rowOff>
    </xdr:from>
    <xdr:ext cx="1905000" cy="1331119"/>
    <xdr:pic>
      <xdr:nvPicPr>
        <xdr:cNvPr id="203" name="Picture 2">
          <a:extLst>
            <a:ext uri="{FF2B5EF4-FFF2-40B4-BE49-F238E27FC236}">
              <a16:creationId xmlns:a16="http://schemas.microsoft.com/office/drawing/2014/main" id="{EDF67CF2-DB68-4F35-89A3-10455DC3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119062" y="89630249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119062</xdr:colOff>
      <xdr:row>163</xdr:row>
      <xdr:rowOff>154780</xdr:rowOff>
    </xdr:from>
    <xdr:ext cx="1905000" cy="1331119"/>
    <xdr:pic>
      <xdr:nvPicPr>
        <xdr:cNvPr id="204" name="Picture 2">
          <a:extLst>
            <a:ext uri="{FF2B5EF4-FFF2-40B4-BE49-F238E27FC236}">
              <a16:creationId xmlns:a16="http://schemas.microsoft.com/office/drawing/2014/main" id="{DE223736-C8DE-4A1E-9D10-A59EE96F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119062" y="92904468"/>
          <a:ext cx="1905000" cy="133111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95252</xdr:colOff>
      <xdr:row>0</xdr:row>
      <xdr:rowOff>0</xdr:rowOff>
    </xdr:from>
    <xdr:to>
      <xdr:col>8</xdr:col>
      <xdr:colOff>259563</xdr:colOff>
      <xdr:row>4</xdr:row>
      <xdr:rowOff>21166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2" y="1672166"/>
          <a:ext cx="2323311" cy="131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9"/>
  <sheetViews>
    <sheetView tabSelected="1" view="pageBreakPreview" zoomScale="53" zoomScaleNormal="70" zoomScaleSheetLayoutView="53" workbookViewId="0">
      <pane ySplit="7" topLeftCell="A92" activePane="bottomLeft" state="frozen"/>
      <selection pane="bottomLeft" sqref="A1:XFD1"/>
    </sheetView>
  </sheetViews>
  <sheetFormatPr defaultRowHeight="15.75" x14ac:dyDescent="0.25"/>
  <cols>
    <col min="1" max="1" width="36.140625" style="4" customWidth="1"/>
    <col min="2" max="2" width="6.28515625" style="18" hidden="1" customWidth="1"/>
    <col min="3" max="3" width="69.28515625" style="18" customWidth="1"/>
    <col min="4" max="5" width="10.7109375" style="55" customWidth="1"/>
    <col min="6" max="6" width="10.42578125" style="23" customWidth="1"/>
    <col min="7" max="7" width="10.7109375" style="21" hidden="1" customWidth="1"/>
    <col min="8" max="8" width="10.7109375" style="24" hidden="1" customWidth="1"/>
    <col min="9" max="9" width="39.5703125" style="25" hidden="1" customWidth="1"/>
    <col min="10" max="10" width="10.7109375" style="26" customWidth="1"/>
    <col min="11" max="11" width="10.7109375" style="27" customWidth="1"/>
    <col min="12" max="12" width="10.7109375" style="28" customWidth="1"/>
    <col min="13" max="13" width="10.7109375" style="26" customWidth="1"/>
    <col min="14" max="14" width="10.7109375" style="27" customWidth="1"/>
    <col min="15" max="15" width="10.7109375" style="28" customWidth="1"/>
    <col min="17" max="20" width="0" hidden="1" customWidth="1"/>
  </cols>
  <sheetData>
    <row r="1" spans="1:20" ht="17.25" customHeight="1" x14ac:dyDescent="0.3">
      <c r="A1" s="456" t="s">
        <v>366</v>
      </c>
      <c r="B1" s="456"/>
      <c r="C1" s="456"/>
      <c r="D1" s="456"/>
      <c r="E1" s="456"/>
      <c r="F1" s="456"/>
      <c r="G1" s="456"/>
      <c r="H1" s="456"/>
      <c r="I1" s="456"/>
      <c r="J1" s="1"/>
      <c r="K1" s="69"/>
      <c r="L1" s="69"/>
      <c r="M1" s="69"/>
      <c r="N1" s="69"/>
      <c r="O1" s="69"/>
    </row>
    <row r="2" spans="1:20" s="197" customFormat="1" ht="49.5" customHeight="1" x14ac:dyDescent="0.25">
      <c r="A2" s="455" t="s">
        <v>170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</row>
    <row r="3" spans="1:20" ht="33.75" customHeight="1" x14ac:dyDescent="0.25">
      <c r="B3" s="451" t="s">
        <v>163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</row>
    <row r="4" spans="1:20" ht="20.25" customHeight="1" x14ac:dyDescent="0.25">
      <c r="B4" s="452" t="s">
        <v>1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</row>
    <row r="5" spans="1:20" s="5" customFormat="1" ht="39" customHeight="1" x14ac:dyDescent="0.2">
      <c r="A5" s="457" t="s">
        <v>2</v>
      </c>
      <c r="B5" s="458" t="s">
        <v>3</v>
      </c>
      <c r="C5" s="458"/>
      <c r="D5" s="459" t="s">
        <v>4</v>
      </c>
      <c r="E5" s="459" t="s">
        <v>5</v>
      </c>
      <c r="F5" s="459" t="s">
        <v>105</v>
      </c>
      <c r="G5" s="460" t="s">
        <v>168</v>
      </c>
      <c r="H5" s="461"/>
      <c r="I5" s="461"/>
      <c r="J5" s="501" t="s">
        <v>171</v>
      </c>
      <c r="K5" s="502"/>
      <c r="L5" s="503"/>
      <c r="M5" s="501" t="s">
        <v>169</v>
      </c>
      <c r="N5" s="502"/>
      <c r="O5" s="503"/>
    </row>
    <row r="6" spans="1:20" s="5" customFormat="1" ht="14.25" customHeight="1" x14ac:dyDescent="0.25">
      <c r="A6" s="457"/>
      <c r="B6" s="458"/>
      <c r="C6" s="458"/>
      <c r="D6" s="459"/>
      <c r="E6" s="459"/>
      <c r="F6" s="459"/>
      <c r="G6" s="453" t="s">
        <v>6</v>
      </c>
      <c r="H6" s="71" t="s">
        <v>7</v>
      </c>
      <c r="I6" s="71" t="s">
        <v>8</v>
      </c>
      <c r="J6" s="372" t="s">
        <v>6</v>
      </c>
      <c r="K6" s="60" t="s">
        <v>7</v>
      </c>
      <c r="L6" s="60" t="s">
        <v>8</v>
      </c>
      <c r="M6" s="372" t="s">
        <v>6</v>
      </c>
      <c r="N6" s="60" t="s">
        <v>7</v>
      </c>
      <c r="O6" s="60" t="s">
        <v>8</v>
      </c>
    </row>
    <row r="7" spans="1:20" s="5" customFormat="1" ht="31.5" customHeight="1" x14ac:dyDescent="0.25">
      <c r="A7" s="457"/>
      <c r="B7" s="458"/>
      <c r="C7" s="458"/>
      <c r="D7" s="459"/>
      <c r="E7" s="459"/>
      <c r="F7" s="459"/>
      <c r="G7" s="454"/>
      <c r="H7" s="59" t="s">
        <v>9</v>
      </c>
      <c r="I7" s="59" t="s">
        <v>10</v>
      </c>
      <c r="J7" s="373"/>
      <c r="K7" s="58" t="s">
        <v>9</v>
      </c>
      <c r="L7" s="58" t="s">
        <v>10</v>
      </c>
      <c r="M7" s="373"/>
      <c r="N7" s="58" t="s">
        <v>9</v>
      </c>
      <c r="O7" s="58" t="s">
        <v>10</v>
      </c>
    </row>
    <row r="8" spans="1:20" s="5" customFormat="1" ht="15.75" customHeight="1" x14ac:dyDescent="0.25">
      <c r="A8" s="429" t="s">
        <v>111</v>
      </c>
      <c r="B8" s="430"/>
      <c r="C8" s="430"/>
      <c r="D8" s="430"/>
      <c r="E8" s="430"/>
      <c r="F8" s="430"/>
      <c r="G8" s="430"/>
      <c r="H8" s="430"/>
      <c r="I8" s="437"/>
      <c r="J8" s="89"/>
      <c r="K8" s="90">
        <v>1</v>
      </c>
      <c r="L8" s="91"/>
      <c r="M8" s="89"/>
      <c r="N8" s="90">
        <v>3</v>
      </c>
      <c r="O8" s="91"/>
    </row>
    <row r="9" spans="1:20" s="5" customFormat="1" ht="16.5" customHeight="1" x14ac:dyDescent="0.25">
      <c r="A9" s="442" t="s">
        <v>162</v>
      </c>
      <c r="B9" s="443"/>
      <c r="C9" s="443"/>
      <c r="D9" s="443"/>
      <c r="E9" s="443"/>
      <c r="F9" s="443"/>
      <c r="G9" s="443"/>
      <c r="H9" s="443"/>
      <c r="I9" s="444"/>
      <c r="J9" s="245"/>
      <c r="K9" s="246"/>
      <c r="L9" s="247"/>
      <c r="M9" s="245"/>
      <c r="N9" s="246"/>
      <c r="O9" s="247"/>
    </row>
    <row r="10" spans="1:20" s="5" customFormat="1" ht="72" customHeight="1" x14ac:dyDescent="0.25">
      <c r="A10" s="445"/>
      <c r="B10" s="438" t="s">
        <v>224</v>
      </c>
      <c r="C10" s="439"/>
      <c r="D10" s="151"/>
      <c r="E10" s="151"/>
      <c r="F10" s="151"/>
      <c r="G10" s="151"/>
      <c r="H10" s="151"/>
      <c r="I10" s="151"/>
      <c r="J10" s="95"/>
      <c r="K10" s="95"/>
      <c r="L10" s="95"/>
      <c r="M10" s="95"/>
      <c r="N10" s="95"/>
      <c r="O10" s="95"/>
      <c r="Q10" s="95"/>
      <c r="S10" s="95"/>
      <c r="T10" s="95"/>
    </row>
    <row r="11" spans="1:20" s="5" customFormat="1" ht="16.5" customHeight="1" x14ac:dyDescent="0.2">
      <c r="A11" s="446"/>
      <c r="B11" s="440" t="s">
        <v>11</v>
      </c>
      <c r="C11" s="441"/>
      <c r="D11" s="205">
        <v>7.45</v>
      </c>
      <c r="E11" s="205">
        <v>1.0999999999999999E-2</v>
      </c>
      <c r="F11" s="205" t="s">
        <v>12</v>
      </c>
      <c r="G11" s="194">
        <v>767</v>
      </c>
      <c r="H11" s="194">
        <v>920</v>
      </c>
      <c r="I11" s="151"/>
      <c r="J11" s="97">
        <v>1055</v>
      </c>
      <c r="K11" s="97">
        <v>1282</v>
      </c>
      <c r="L11" s="97"/>
      <c r="M11" s="97">
        <f>J11-J11*25%</f>
        <v>791.25</v>
      </c>
      <c r="N11" s="97">
        <f>K11-K11*25%</f>
        <v>961.5</v>
      </c>
      <c r="O11" s="97"/>
      <c r="Q11" s="97">
        <v>939</v>
      </c>
      <c r="S11" s="97">
        <v>1141</v>
      </c>
      <c r="T11" s="97"/>
    </row>
    <row r="12" spans="1:20" s="5" customFormat="1" ht="16.5" customHeight="1" x14ac:dyDescent="0.2">
      <c r="A12" s="446"/>
      <c r="B12" s="440" t="s">
        <v>133</v>
      </c>
      <c r="C12" s="441"/>
      <c r="D12" s="205">
        <v>30.96</v>
      </c>
      <c r="E12" s="205">
        <v>0.06</v>
      </c>
      <c r="F12" s="205" t="s">
        <v>12</v>
      </c>
      <c r="G12" s="194">
        <v>4913</v>
      </c>
      <c r="H12" s="194">
        <v>5187</v>
      </c>
      <c r="I12" s="151"/>
      <c r="J12" s="97">
        <v>6136</v>
      </c>
      <c r="K12" s="97">
        <v>6532</v>
      </c>
      <c r="L12" s="97"/>
      <c r="M12" s="97">
        <f>J12-J12*25%</f>
        <v>4602</v>
      </c>
      <c r="N12" s="97">
        <f>K12-K12*25%</f>
        <v>4899</v>
      </c>
      <c r="O12" s="97"/>
      <c r="Q12" s="97">
        <v>5462</v>
      </c>
      <c r="S12" s="97">
        <v>5814</v>
      </c>
      <c r="T12" s="97"/>
    </row>
    <row r="13" spans="1:20" s="5" customFormat="1" ht="16.5" customHeight="1" x14ac:dyDescent="0.2">
      <c r="A13" s="446"/>
      <c r="B13" s="448" t="s">
        <v>154</v>
      </c>
      <c r="C13" s="441"/>
      <c r="D13" s="205">
        <v>55.84</v>
      </c>
      <c r="E13" s="205">
        <v>0.12</v>
      </c>
      <c r="F13" s="205" t="s">
        <v>18</v>
      </c>
      <c r="G13" s="194">
        <v>7940</v>
      </c>
      <c r="H13" s="194">
        <v>8909</v>
      </c>
      <c r="I13" s="151"/>
      <c r="J13" s="97">
        <v>9389</v>
      </c>
      <c r="K13" s="97">
        <v>10680</v>
      </c>
      <c r="L13" s="97"/>
      <c r="M13" s="97">
        <f>J13-J13*25%</f>
        <v>7041.75</v>
      </c>
      <c r="N13" s="97">
        <f>K13-K13*25%</f>
        <v>8010</v>
      </c>
      <c r="O13" s="97"/>
      <c r="Q13" s="97">
        <v>8357</v>
      </c>
      <c r="S13" s="97">
        <v>9506</v>
      </c>
      <c r="T13" s="97"/>
    </row>
    <row r="14" spans="1:20" s="5" customFormat="1" ht="16.5" customHeight="1" x14ac:dyDescent="0.2">
      <c r="A14" s="446"/>
      <c r="B14" s="440" t="s">
        <v>134</v>
      </c>
      <c r="C14" s="441"/>
      <c r="D14" s="205">
        <v>25.4</v>
      </c>
      <c r="E14" s="205">
        <v>0.09</v>
      </c>
      <c r="F14" s="205" t="s">
        <v>20</v>
      </c>
      <c r="G14" s="194">
        <v>6107</v>
      </c>
      <c r="H14" s="194">
        <v>6520</v>
      </c>
      <c r="I14" s="151"/>
      <c r="J14" s="97">
        <v>7710</v>
      </c>
      <c r="K14" s="97">
        <v>8362</v>
      </c>
      <c r="L14" s="97"/>
      <c r="M14" s="97">
        <f>J14-J14*25%</f>
        <v>5782.5</v>
      </c>
      <c r="N14" s="97">
        <f>K14-K14*25%</f>
        <v>6271.5</v>
      </c>
      <c r="O14" s="97"/>
      <c r="Q14" s="97">
        <v>6863</v>
      </c>
      <c r="S14" s="97">
        <v>7443</v>
      </c>
      <c r="T14" s="97"/>
    </row>
    <row r="15" spans="1:20" s="5" customFormat="1" ht="16.5" customHeight="1" x14ac:dyDescent="0.25">
      <c r="A15" s="447"/>
      <c r="B15" s="440" t="s">
        <v>135</v>
      </c>
      <c r="C15" s="441"/>
      <c r="D15" s="205">
        <v>18.57</v>
      </c>
      <c r="E15" s="205">
        <v>3.5000000000000003E-2</v>
      </c>
      <c r="F15" s="195" t="s">
        <v>12</v>
      </c>
      <c r="G15" s="194">
        <v>2987</v>
      </c>
      <c r="H15" s="194">
        <v>3000</v>
      </c>
      <c r="I15" s="151"/>
      <c r="J15" s="97">
        <v>3768</v>
      </c>
      <c r="K15" s="97">
        <v>3851</v>
      </c>
      <c r="L15" s="91"/>
      <c r="M15" s="97">
        <f>J15-J15*25%</f>
        <v>2826</v>
      </c>
      <c r="N15" s="97">
        <f>K15-K15*25%</f>
        <v>2888.25</v>
      </c>
      <c r="O15" s="91"/>
      <c r="Q15" s="97">
        <v>3354</v>
      </c>
      <c r="S15" s="97">
        <v>3428</v>
      </c>
      <c r="T15" s="91"/>
    </row>
    <row r="16" spans="1:20" s="5" customFormat="1" ht="84" customHeight="1" x14ac:dyDescent="0.2">
      <c r="A16" s="73"/>
      <c r="B16" s="360" t="s">
        <v>159</v>
      </c>
      <c r="C16" s="361"/>
      <c r="D16" s="92">
        <v>211</v>
      </c>
      <c r="E16" s="93">
        <v>0.48</v>
      </c>
      <c r="F16" s="61" t="s">
        <v>92</v>
      </c>
      <c r="G16" s="123">
        <v>23119.064311200007</v>
      </c>
      <c r="H16" s="99"/>
      <c r="I16" s="96"/>
      <c r="J16" s="97">
        <v>30197</v>
      </c>
      <c r="K16" s="97"/>
      <c r="L16" s="97"/>
      <c r="M16" s="97">
        <f>J16-J16*25%</f>
        <v>22647.75</v>
      </c>
      <c r="N16" s="97"/>
      <c r="O16" s="97"/>
      <c r="Q16" s="97">
        <v>28566</v>
      </c>
      <c r="S16" s="97"/>
      <c r="T16" s="97"/>
    </row>
    <row r="17" spans="1:20" s="5" customFormat="1" ht="15" customHeight="1" x14ac:dyDescent="0.25">
      <c r="A17" s="450"/>
      <c r="B17" s="360" t="s">
        <v>160</v>
      </c>
      <c r="C17" s="361"/>
      <c r="D17" s="98"/>
      <c r="E17" s="93"/>
      <c r="F17" s="83"/>
      <c r="G17" s="142"/>
      <c r="H17" s="100"/>
      <c r="I17" s="100"/>
      <c r="J17" s="103"/>
      <c r="K17" s="103"/>
      <c r="L17" s="115"/>
      <c r="M17" s="103"/>
      <c r="N17" s="115"/>
      <c r="O17" s="103"/>
      <c r="Q17" s="115"/>
      <c r="S17" s="115"/>
      <c r="T17" s="115"/>
    </row>
    <row r="18" spans="1:20" s="5" customFormat="1" ht="15" customHeight="1" x14ac:dyDescent="0.25">
      <c r="A18" s="450"/>
      <c r="B18" s="380" t="s">
        <v>13</v>
      </c>
      <c r="C18" s="381"/>
      <c r="D18" s="98">
        <v>156</v>
      </c>
      <c r="E18" s="93">
        <v>0.29099999999999998</v>
      </c>
      <c r="F18" s="83" t="s">
        <v>14</v>
      </c>
      <c r="G18" s="142"/>
      <c r="H18" s="100">
        <v>21273.226590000006</v>
      </c>
      <c r="I18" s="100"/>
      <c r="J18" s="97"/>
      <c r="K18" s="101">
        <v>28083</v>
      </c>
      <c r="L18" s="97"/>
      <c r="M18" s="97"/>
      <c r="N18" s="97">
        <f>K18-K18*25%</f>
        <v>21062.25</v>
      </c>
      <c r="O18" s="101"/>
      <c r="Q18" s="101"/>
      <c r="S18" s="101"/>
      <c r="T18" s="101">
        <v>24996</v>
      </c>
    </row>
    <row r="19" spans="1:20" s="5" customFormat="1" ht="15" customHeight="1" x14ac:dyDescent="0.25">
      <c r="A19" s="450"/>
      <c r="B19" s="380" t="s">
        <v>15</v>
      </c>
      <c r="C19" s="381"/>
      <c r="D19" s="98"/>
      <c r="E19" s="93"/>
      <c r="F19" s="185">
        <v>1</v>
      </c>
      <c r="G19" s="142"/>
      <c r="H19" s="100">
        <v>321.86000000000007</v>
      </c>
      <c r="I19" s="100"/>
      <c r="J19" s="97"/>
      <c r="K19" s="101">
        <v>743</v>
      </c>
      <c r="L19" s="97"/>
      <c r="M19" s="97"/>
      <c r="N19" s="97">
        <f>K19-K19*25%</f>
        <v>557.25</v>
      </c>
      <c r="O19" s="101"/>
      <c r="Q19" s="101"/>
      <c r="S19" s="101"/>
      <c r="T19" s="101">
        <v>662</v>
      </c>
    </row>
    <row r="20" spans="1:20" s="5" customFormat="1" ht="15" customHeight="1" x14ac:dyDescent="0.25">
      <c r="A20" s="450"/>
      <c r="B20" s="380" t="s">
        <v>16</v>
      </c>
      <c r="C20" s="381"/>
      <c r="D20" s="98"/>
      <c r="E20" s="93"/>
      <c r="F20" s="83" t="s">
        <v>14</v>
      </c>
      <c r="G20" s="142"/>
      <c r="H20" s="100">
        <v>21594.523335000005</v>
      </c>
      <c r="I20" s="100"/>
      <c r="J20" s="97"/>
      <c r="K20" s="101">
        <v>28869</v>
      </c>
      <c r="L20" s="97"/>
      <c r="M20" s="97"/>
      <c r="N20" s="97">
        <f>K20-K20*25%</f>
        <v>21651.75</v>
      </c>
      <c r="O20" s="101"/>
      <c r="Q20" s="101"/>
      <c r="S20" s="101"/>
      <c r="T20" s="101">
        <v>25695</v>
      </c>
    </row>
    <row r="21" spans="1:20" s="5" customFormat="1" ht="15" customHeight="1" x14ac:dyDescent="0.25">
      <c r="A21" s="450"/>
      <c r="B21" s="380" t="s">
        <v>17</v>
      </c>
      <c r="C21" s="381"/>
      <c r="D21" s="98">
        <v>60</v>
      </c>
      <c r="E21" s="93">
        <v>0.127</v>
      </c>
      <c r="F21" s="83" t="s">
        <v>18</v>
      </c>
      <c r="G21" s="142"/>
      <c r="H21" s="100">
        <v>8096.677974000002</v>
      </c>
      <c r="I21" s="100"/>
      <c r="J21" s="97"/>
      <c r="K21" s="101">
        <v>10942</v>
      </c>
      <c r="L21" s="97"/>
      <c r="M21" s="97"/>
      <c r="N21" s="97">
        <f>K21-K21*25%</f>
        <v>8206.5</v>
      </c>
      <c r="O21" s="101"/>
      <c r="Q21" s="101"/>
      <c r="S21" s="101"/>
      <c r="T21" s="101">
        <v>9739</v>
      </c>
    </row>
    <row r="22" spans="1:20" s="5" customFormat="1" ht="15" customHeight="1" x14ac:dyDescent="0.25">
      <c r="A22" s="450"/>
      <c r="B22" s="380" t="s">
        <v>19</v>
      </c>
      <c r="C22" s="381"/>
      <c r="D22" s="98">
        <v>85</v>
      </c>
      <c r="E22" s="93">
        <v>0.17699999999999999</v>
      </c>
      <c r="F22" s="83" t="s">
        <v>18</v>
      </c>
      <c r="G22" s="142"/>
      <c r="H22" s="100">
        <v>12013.116192000005</v>
      </c>
      <c r="I22" s="100"/>
      <c r="J22" s="97"/>
      <c r="K22" s="101">
        <v>15747</v>
      </c>
      <c r="L22" s="97"/>
      <c r="M22" s="97"/>
      <c r="N22" s="97">
        <f>K22-K22*25%</f>
        <v>11810.25</v>
      </c>
      <c r="O22" s="101"/>
      <c r="Q22" s="101"/>
      <c r="S22" s="101"/>
      <c r="T22" s="101">
        <v>14016</v>
      </c>
    </row>
    <row r="23" spans="1:20" s="5" customFormat="1" ht="86.25" customHeight="1" x14ac:dyDescent="0.25">
      <c r="A23" s="74"/>
      <c r="B23" s="360" t="s">
        <v>161</v>
      </c>
      <c r="C23" s="361"/>
      <c r="D23" s="92">
        <v>183</v>
      </c>
      <c r="E23" s="93">
        <v>0.39</v>
      </c>
      <c r="F23" s="83" t="s">
        <v>91</v>
      </c>
      <c r="G23" s="142"/>
      <c r="H23" s="100"/>
      <c r="I23" s="96">
        <v>21154.854105000009</v>
      </c>
      <c r="J23" s="97"/>
      <c r="K23" s="97"/>
      <c r="L23" s="97">
        <v>28082</v>
      </c>
      <c r="M23" s="97"/>
      <c r="N23" s="97"/>
      <c r="O23" s="97">
        <f>L23-L23*25%</f>
        <v>21061.5</v>
      </c>
      <c r="Q23" s="97"/>
      <c r="S23" s="97"/>
      <c r="T23" s="97">
        <v>24995</v>
      </c>
    </row>
    <row r="24" spans="1:20" s="64" customFormat="1" ht="102" customHeight="1" x14ac:dyDescent="0.25">
      <c r="A24" s="331"/>
      <c r="B24" s="360" t="s">
        <v>302</v>
      </c>
      <c r="C24" s="361"/>
      <c r="D24" s="332">
        <v>81.3</v>
      </c>
      <c r="E24" s="332">
        <v>0.16</v>
      </c>
      <c r="F24" s="147" t="s">
        <v>21</v>
      </c>
      <c r="G24" s="333">
        <v>9664</v>
      </c>
      <c r="H24" s="334"/>
      <c r="I24" s="335"/>
      <c r="J24" s="336">
        <v>12500</v>
      </c>
      <c r="K24" s="336"/>
      <c r="L24" s="337"/>
      <c r="M24" s="336">
        <f>J24-J24*25%</f>
        <v>9375</v>
      </c>
      <c r="N24" s="336"/>
      <c r="O24" s="336"/>
      <c r="Q24" s="336">
        <v>10562</v>
      </c>
      <c r="S24" s="337"/>
      <c r="T24" s="337"/>
    </row>
    <row r="25" spans="1:20" s="64" customFormat="1" ht="102" customHeight="1" x14ac:dyDescent="0.25">
      <c r="A25" s="331"/>
      <c r="B25" s="360" t="s">
        <v>303</v>
      </c>
      <c r="C25" s="361"/>
      <c r="D25" s="332">
        <v>81.3</v>
      </c>
      <c r="E25" s="332">
        <v>0.16</v>
      </c>
      <c r="F25" s="147" t="s">
        <v>21</v>
      </c>
      <c r="G25" s="333">
        <v>9664</v>
      </c>
      <c r="H25" s="334"/>
      <c r="I25" s="335"/>
      <c r="J25" s="336"/>
      <c r="K25" s="336"/>
      <c r="L25" s="338">
        <v>13428</v>
      </c>
      <c r="M25" s="339"/>
      <c r="N25" s="339"/>
      <c r="O25" s="339">
        <f>L25-L25*25%</f>
        <v>10071</v>
      </c>
      <c r="Q25" s="336">
        <v>10562</v>
      </c>
      <c r="S25" s="337"/>
      <c r="T25" s="337"/>
    </row>
    <row r="26" spans="1:20" s="64" customFormat="1" ht="92.25" customHeight="1" x14ac:dyDescent="0.25">
      <c r="A26" s="331"/>
      <c r="B26" s="360" t="s">
        <v>304</v>
      </c>
      <c r="C26" s="361"/>
      <c r="D26" s="332">
        <v>93.4</v>
      </c>
      <c r="E26" s="332">
        <v>0.19400000000000001</v>
      </c>
      <c r="F26" s="147" t="s">
        <v>18</v>
      </c>
      <c r="G26" s="333">
        <v>11876</v>
      </c>
      <c r="H26" s="334"/>
      <c r="I26" s="335"/>
      <c r="J26" s="336">
        <v>15274</v>
      </c>
      <c r="K26" s="337"/>
      <c r="L26" s="337"/>
      <c r="M26" s="336">
        <f>J26-J26*25%</f>
        <v>11455.5</v>
      </c>
      <c r="N26" s="336"/>
      <c r="O26" s="336"/>
      <c r="Q26" s="336">
        <v>13521</v>
      </c>
      <c r="S26" s="337"/>
      <c r="T26" s="337"/>
    </row>
    <row r="27" spans="1:20" s="64" customFormat="1" ht="92.25" customHeight="1" x14ac:dyDescent="0.25">
      <c r="A27" s="331"/>
      <c r="B27" s="360" t="s">
        <v>305</v>
      </c>
      <c r="C27" s="361"/>
      <c r="D27" s="332">
        <v>93.4</v>
      </c>
      <c r="E27" s="332">
        <v>0.19400000000000001</v>
      </c>
      <c r="F27" s="147" t="s">
        <v>18</v>
      </c>
      <c r="G27" s="333">
        <v>11876</v>
      </c>
      <c r="H27" s="334"/>
      <c r="I27" s="335"/>
      <c r="J27" s="336"/>
      <c r="K27" s="339"/>
      <c r="L27" s="339">
        <v>16242</v>
      </c>
      <c r="M27" s="339"/>
      <c r="N27" s="339"/>
      <c r="O27" s="339">
        <f>L27-L27*25%</f>
        <v>12181.5</v>
      </c>
      <c r="Q27" s="336">
        <v>13521</v>
      </c>
      <c r="S27" s="337"/>
      <c r="T27" s="337"/>
    </row>
    <row r="28" spans="1:20" ht="18.75" customHeight="1" x14ac:dyDescent="0.25">
      <c r="A28" s="449" t="s">
        <v>22</v>
      </c>
      <c r="B28" s="388"/>
      <c r="C28" s="388"/>
      <c r="D28" s="388"/>
      <c r="E28" s="388"/>
      <c r="F28" s="388"/>
      <c r="G28" s="136"/>
      <c r="H28" s="136"/>
      <c r="I28" s="136"/>
      <c r="J28" s="103"/>
      <c r="K28" s="136"/>
      <c r="L28" s="136"/>
      <c r="M28" s="136"/>
      <c r="N28" s="136"/>
      <c r="O28" s="209"/>
      <c r="Q28" s="136"/>
      <c r="S28" s="136"/>
      <c r="T28" s="136"/>
    </row>
    <row r="29" spans="1:20" ht="52.5" customHeight="1" x14ac:dyDescent="0.25">
      <c r="A29" s="6"/>
      <c r="B29" s="368" t="s">
        <v>229</v>
      </c>
      <c r="C29" s="369"/>
      <c r="D29" s="106">
        <v>11.3</v>
      </c>
      <c r="E29" s="106">
        <v>2.9000000000000001E-2</v>
      </c>
      <c r="F29" s="147" t="s">
        <v>149</v>
      </c>
      <c r="G29" s="103">
        <v>1516.4562160000007</v>
      </c>
      <c r="H29" s="96"/>
      <c r="I29" s="96"/>
      <c r="J29" s="97">
        <v>2231</v>
      </c>
      <c r="K29" s="97"/>
      <c r="L29" s="97"/>
      <c r="M29" s="97">
        <f>J29-J29*25%</f>
        <v>1673.25</v>
      </c>
      <c r="N29" s="97"/>
      <c r="O29" s="97"/>
      <c r="Q29" s="97">
        <v>1986</v>
      </c>
      <c r="S29" s="97"/>
      <c r="T29" s="97"/>
    </row>
    <row r="30" spans="1:20" ht="52.5" customHeight="1" x14ac:dyDescent="0.25">
      <c r="A30" s="6"/>
      <c r="B30" s="358" t="s">
        <v>228</v>
      </c>
      <c r="C30" s="359"/>
      <c r="D30" s="106">
        <v>12.5</v>
      </c>
      <c r="E30" s="106">
        <v>4.2999999999999997E-2</v>
      </c>
      <c r="F30" s="147" t="s">
        <v>149</v>
      </c>
      <c r="G30" s="103">
        <v>1637.0834150000003</v>
      </c>
      <c r="H30" s="96"/>
      <c r="I30" s="96"/>
      <c r="J30" s="97">
        <v>2843</v>
      </c>
      <c r="K30" s="97"/>
      <c r="L30" s="97"/>
      <c r="M30" s="97">
        <f>J30-J30*25%</f>
        <v>2132.25</v>
      </c>
      <c r="N30" s="97"/>
      <c r="O30" s="97"/>
      <c r="Q30" s="97">
        <v>2531</v>
      </c>
      <c r="S30" s="97"/>
      <c r="T30" s="97"/>
    </row>
    <row r="31" spans="1:20" s="8" customFormat="1" ht="52.5" customHeight="1" x14ac:dyDescent="0.25">
      <c r="A31" s="6"/>
      <c r="B31" s="358" t="s">
        <v>227</v>
      </c>
      <c r="C31" s="359"/>
      <c r="D31" s="106">
        <v>11.4</v>
      </c>
      <c r="E31" s="106">
        <v>3.5999999999999997E-2</v>
      </c>
      <c r="F31" s="147" t="s">
        <v>149</v>
      </c>
      <c r="G31" s="103">
        <v>1625.0206951000002</v>
      </c>
      <c r="H31" s="96"/>
      <c r="I31" s="96"/>
      <c r="J31" s="97">
        <v>2451</v>
      </c>
      <c r="K31" s="97"/>
      <c r="L31" s="97"/>
      <c r="M31" s="97">
        <f>J31-J31*25%</f>
        <v>1838.25</v>
      </c>
      <c r="N31" s="97"/>
      <c r="O31" s="97"/>
      <c r="Q31" s="97">
        <v>2181</v>
      </c>
      <c r="S31" s="97"/>
      <c r="T31" s="97"/>
    </row>
    <row r="32" spans="1:20" ht="52.5" customHeight="1" x14ac:dyDescent="0.25">
      <c r="A32" s="6"/>
      <c r="B32" s="368" t="s">
        <v>226</v>
      </c>
      <c r="C32" s="369"/>
      <c r="D32" s="106">
        <v>13.6</v>
      </c>
      <c r="E32" s="106">
        <v>6.2E-2</v>
      </c>
      <c r="F32" s="147" t="s">
        <v>149</v>
      </c>
      <c r="G32" s="103">
        <v>1840.4264076000004</v>
      </c>
      <c r="H32" s="96"/>
      <c r="I32" s="96"/>
      <c r="J32" s="97">
        <v>2957</v>
      </c>
      <c r="K32" s="97"/>
      <c r="L32" s="97"/>
      <c r="M32" s="97">
        <f>J32-J32*25%</f>
        <v>2217.75</v>
      </c>
      <c r="N32" s="97"/>
      <c r="O32" s="97"/>
      <c r="Q32" s="97">
        <v>2632</v>
      </c>
      <c r="S32" s="97"/>
      <c r="T32" s="97"/>
    </row>
    <row r="33" spans="1:20" s="8" customFormat="1" ht="72.75" customHeight="1" x14ac:dyDescent="0.25">
      <c r="A33" s="121">
        <v>2361</v>
      </c>
      <c r="B33" s="158"/>
      <c r="C33" s="293" t="s">
        <v>225</v>
      </c>
      <c r="D33" s="106">
        <v>9</v>
      </c>
      <c r="E33" s="106">
        <v>2.3E-2</v>
      </c>
      <c r="F33" s="147" t="s">
        <v>153</v>
      </c>
      <c r="G33" s="103">
        <v>2200</v>
      </c>
      <c r="H33" s="96"/>
      <c r="I33" s="96"/>
      <c r="J33" s="97">
        <v>2652</v>
      </c>
      <c r="K33" s="97"/>
      <c r="L33" s="97"/>
      <c r="M33" s="97">
        <f>J33-J33*25%</f>
        <v>1989</v>
      </c>
      <c r="N33" s="97"/>
      <c r="O33" s="97"/>
      <c r="Q33" s="97">
        <v>2361</v>
      </c>
      <c r="S33" s="97"/>
      <c r="T33" s="97"/>
    </row>
    <row r="34" spans="1:20" ht="20.25" customHeight="1" x14ac:dyDescent="0.25">
      <c r="A34" s="429" t="s">
        <v>23</v>
      </c>
      <c r="B34" s="430"/>
      <c r="C34" s="430"/>
      <c r="D34" s="430"/>
      <c r="E34" s="430"/>
      <c r="F34" s="430"/>
      <c r="G34" s="67"/>
      <c r="H34" s="67"/>
      <c r="I34" s="67"/>
      <c r="J34" s="103"/>
      <c r="K34" s="67"/>
      <c r="L34" s="67"/>
      <c r="M34" s="67"/>
      <c r="N34" s="67"/>
      <c r="O34" s="67"/>
      <c r="Q34" s="67"/>
      <c r="S34" s="67"/>
      <c r="T34" s="67"/>
    </row>
    <row r="35" spans="1:20" ht="66" customHeight="1" x14ac:dyDescent="0.25">
      <c r="A35" s="6"/>
      <c r="B35" s="360" t="s">
        <v>174</v>
      </c>
      <c r="C35" s="361"/>
      <c r="D35" s="92">
        <v>19</v>
      </c>
      <c r="E35" s="93">
        <v>0.03</v>
      </c>
      <c r="F35" s="83" t="s">
        <v>20</v>
      </c>
      <c r="G35" s="123">
        <v>1785.2825452000004</v>
      </c>
      <c r="H35" s="96"/>
      <c r="I35" s="96"/>
      <c r="J35" s="97">
        <v>2963</v>
      </c>
      <c r="K35" s="97"/>
      <c r="L35" s="97"/>
      <c r="M35" s="97">
        <f>J35-J35*25%</f>
        <v>2222.25</v>
      </c>
      <c r="N35" s="97"/>
      <c r="O35" s="97"/>
      <c r="Q35" s="97">
        <v>2637</v>
      </c>
      <c r="S35" s="97"/>
      <c r="T35" s="97"/>
    </row>
    <row r="36" spans="1:20" ht="60" customHeight="1" x14ac:dyDescent="0.25">
      <c r="A36" s="6"/>
      <c r="B36" s="428" t="s">
        <v>175</v>
      </c>
      <c r="C36" s="381"/>
      <c r="D36" s="93">
        <v>10.83</v>
      </c>
      <c r="E36" s="93">
        <v>0.03</v>
      </c>
      <c r="F36" s="83" t="s">
        <v>20</v>
      </c>
      <c r="G36" s="123">
        <v>1940.3746582000006</v>
      </c>
      <c r="H36" s="96"/>
      <c r="I36" s="96"/>
      <c r="J36" s="97">
        <v>2765</v>
      </c>
      <c r="K36" s="97"/>
      <c r="L36" s="97"/>
      <c r="M36" s="97">
        <f>J36-J36*25%</f>
        <v>2073.75</v>
      </c>
      <c r="N36" s="97"/>
      <c r="O36" s="97"/>
      <c r="Q36" s="97">
        <v>2461</v>
      </c>
      <c r="S36" s="97"/>
      <c r="T36" s="97"/>
    </row>
    <row r="37" spans="1:20" ht="18.75" customHeight="1" x14ac:dyDescent="0.25">
      <c r="A37" s="429" t="s">
        <v>24</v>
      </c>
      <c r="B37" s="430"/>
      <c r="C37" s="430"/>
      <c r="D37" s="430"/>
      <c r="E37" s="430"/>
      <c r="F37" s="430"/>
      <c r="G37" s="67"/>
      <c r="H37" s="67"/>
      <c r="I37" s="67"/>
      <c r="J37" s="103"/>
      <c r="K37" s="67"/>
      <c r="L37" s="67"/>
      <c r="M37" s="67"/>
      <c r="N37" s="67"/>
      <c r="O37" s="67"/>
      <c r="Q37" s="67"/>
      <c r="S37" s="67"/>
      <c r="T37" s="67"/>
    </row>
    <row r="38" spans="1:20" ht="58.5" customHeight="1" x14ac:dyDescent="0.25">
      <c r="A38" s="183"/>
      <c r="B38" s="366" t="s">
        <v>230</v>
      </c>
      <c r="C38" s="381"/>
      <c r="D38" s="102">
        <v>27.43</v>
      </c>
      <c r="E38" s="102">
        <v>7.0000000000000007E-2</v>
      </c>
      <c r="F38" s="86" t="s">
        <v>20</v>
      </c>
      <c r="G38" s="123">
        <v>3450</v>
      </c>
      <c r="H38" s="104"/>
      <c r="I38" s="104"/>
      <c r="J38" s="97">
        <v>4452</v>
      </c>
      <c r="K38" s="105"/>
      <c r="L38" s="105"/>
      <c r="M38" s="97">
        <f>J38-J38*25%</f>
        <v>3339</v>
      </c>
      <c r="N38" s="107"/>
      <c r="O38" s="107"/>
      <c r="Q38" s="97">
        <v>4438</v>
      </c>
      <c r="S38" s="105"/>
      <c r="T38" s="105"/>
    </row>
    <row r="39" spans="1:20" s="64" customFormat="1" ht="58.5" customHeight="1" x14ac:dyDescent="0.25">
      <c r="A39" s="234"/>
      <c r="B39" s="235"/>
      <c r="C39" s="70" t="s">
        <v>202</v>
      </c>
      <c r="D39" s="126"/>
      <c r="E39" s="236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Q39" s="201"/>
      <c r="S39" s="105"/>
      <c r="T39" s="105"/>
    </row>
    <row r="40" spans="1:20" s="64" customFormat="1" ht="51" customHeight="1" x14ac:dyDescent="0.25">
      <c r="A40" s="393"/>
      <c r="B40" s="360" t="s">
        <v>231</v>
      </c>
      <c r="C40" s="361"/>
      <c r="D40" s="232"/>
      <c r="E40" s="232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Q40" s="240"/>
      <c r="S40" s="240"/>
      <c r="T40" s="240"/>
    </row>
    <row r="41" spans="1:20" s="64" customFormat="1" ht="15" x14ac:dyDescent="0.25">
      <c r="A41" s="394"/>
      <c r="B41" s="65"/>
      <c r="C41" s="233" t="s">
        <v>186</v>
      </c>
      <c r="D41" s="232">
        <v>61.5</v>
      </c>
      <c r="E41" s="232">
        <v>0.122</v>
      </c>
      <c r="F41" s="195" t="s">
        <v>20</v>
      </c>
      <c r="G41" s="237"/>
      <c r="H41" s="237">
        <v>9789.4045095000038</v>
      </c>
      <c r="I41" s="237"/>
      <c r="J41" s="97"/>
      <c r="K41" s="238">
        <v>12845</v>
      </c>
      <c r="L41" s="238"/>
      <c r="M41" s="238"/>
      <c r="N41" s="238">
        <f>K41-K41*25%</f>
        <v>9633.75</v>
      </c>
      <c r="O41" s="238"/>
      <c r="Q41" s="238"/>
      <c r="S41" s="238">
        <v>11433</v>
      </c>
      <c r="T41" s="238"/>
    </row>
    <row r="42" spans="1:20" s="9" customFormat="1" ht="18.75" x14ac:dyDescent="0.25">
      <c r="A42" s="394"/>
      <c r="B42" s="241"/>
      <c r="C42" s="82" t="s">
        <v>187</v>
      </c>
      <c r="D42" s="239">
        <v>38.5</v>
      </c>
      <c r="E42" s="239">
        <v>0.114</v>
      </c>
      <c r="F42" s="195" t="s">
        <v>18</v>
      </c>
      <c r="G42" s="242"/>
      <c r="H42" s="237">
        <v>9562.805752500004</v>
      </c>
      <c r="I42" s="237"/>
      <c r="J42" s="97"/>
      <c r="K42" s="238">
        <v>11967</v>
      </c>
      <c r="L42" s="238"/>
      <c r="M42" s="238"/>
      <c r="N42" s="238">
        <f>K42-K42*25%</f>
        <v>8975.25</v>
      </c>
      <c r="O42" s="238"/>
      <c r="Q42" s="238"/>
      <c r="S42" s="238">
        <v>10651</v>
      </c>
      <c r="T42" s="238"/>
    </row>
    <row r="43" spans="1:20" s="9" customFormat="1" ht="18.75" x14ac:dyDescent="0.25">
      <c r="A43" s="394"/>
      <c r="B43" s="241"/>
      <c r="C43" s="82" t="s">
        <v>188</v>
      </c>
      <c r="D43" s="239">
        <v>60</v>
      </c>
      <c r="E43" s="239">
        <v>0.18099999999999999</v>
      </c>
      <c r="F43" s="195" t="s">
        <v>18</v>
      </c>
      <c r="G43" s="242"/>
      <c r="H43" s="237">
        <v>10340.682082500003</v>
      </c>
      <c r="I43" s="237"/>
      <c r="J43" s="97"/>
      <c r="K43" s="238">
        <v>12789</v>
      </c>
      <c r="L43" s="238"/>
      <c r="M43" s="238"/>
      <c r="N43" s="238">
        <f>K43-K43*25%</f>
        <v>9591.75</v>
      </c>
      <c r="O43" s="238"/>
      <c r="Q43" s="238"/>
      <c r="S43" s="238">
        <v>11383</v>
      </c>
      <c r="T43" s="238"/>
    </row>
    <row r="44" spans="1:20" s="64" customFormat="1" ht="15" x14ac:dyDescent="0.25">
      <c r="A44" s="394"/>
      <c r="B44" s="65"/>
      <c r="C44" s="230" t="s">
        <v>189</v>
      </c>
      <c r="D44" s="232">
        <v>65</v>
      </c>
      <c r="E44" s="232">
        <v>0.183</v>
      </c>
      <c r="F44" s="195" t="s">
        <v>18</v>
      </c>
      <c r="G44" s="237"/>
      <c r="H44" s="237">
        <v>11118.558412500006</v>
      </c>
      <c r="I44" s="237"/>
      <c r="J44" s="97"/>
      <c r="K44" s="238">
        <v>13531</v>
      </c>
      <c r="L44" s="238"/>
      <c r="M44" s="238"/>
      <c r="N44" s="238">
        <f>K44-K44*25%</f>
        <v>10148.25</v>
      </c>
      <c r="O44" s="238"/>
      <c r="Q44" s="238"/>
      <c r="S44" s="238">
        <v>12044</v>
      </c>
      <c r="T44" s="238"/>
    </row>
    <row r="45" spans="1:20" s="64" customFormat="1" ht="15" x14ac:dyDescent="0.25">
      <c r="A45" s="394"/>
      <c r="B45" s="65"/>
      <c r="C45" s="233" t="s">
        <v>40</v>
      </c>
      <c r="D45" s="232">
        <v>19</v>
      </c>
      <c r="E45" s="232">
        <v>3.5999999999999997E-2</v>
      </c>
      <c r="F45" s="195" t="s">
        <v>12</v>
      </c>
      <c r="G45" s="237"/>
      <c r="H45" s="237">
        <v>3072.6115035000016</v>
      </c>
      <c r="I45" s="237"/>
      <c r="J45" s="97"/>
      <c r="K45" s="238">
        <v>4111</v>
      </c>
      <c r="L45" s="238"/>
      <c r="M45" s="238"/>
      <c r="N45" s="238">
        <f>K45-K45*25%</f>
        <v>3083.25</v>
      </c>
      <c r="O45" s="238"/>
      <c r="Q45" s="238"/>
      <c r="S45" s="238">
        <v>3659</v>
      </c>
      <c r="T45" s="238"/>
    </row>
    <row r="46" spans="1:20" s="64" customFormat="1" ht="15" x14ac:dyDescent="0.25">
      <c r="A46" s="395"/>
      <c r="B46" s="65"/>
      <c r="C46" s="230" t="s">
        <v>190</v>
      </c>
      <c r="D46" s="232">
        <v>169</v>
      </c>
      <c r="E46" s="232">
        <v>0.38</v>
      </c>
      <c r="F46" s="195" t="s">
        <v>45</v>
      </c>
      <c r="G46" s="237"/>
      <c r="H46" s="237">
        <v>23573.034870000007</v>
      </c>
      <c r="I46" s="237"/>
      <c r="J46" s="97"/>
      <c r="K46" s="238">
        <v>29023</v>
      </c>
      <c r="L46" s="238"/>
      <c r="M46" s="238"/>
      <c r="N46" s="238">
        <f>K46-K46*25%</f>
        <v>21767.25</v>
      </c>
      <c r="O46" s="238"/>
      <c r="Q46" s="238"/>
      <c r="S46" s="238">
        <v>25833</v>
      </c>
      <c r="T46" s="238"/>
    </row>
    <row r="47" spans="1:20" s="64" customFormat="1" ht="76.5" customHeight="1" x14ac:dyDescent="0.25">
      <c r="A47" s="425"/>
      <c r="B47" s="360" t="s">
        <v>232</v>
      </c>
      <c r="C47" s="361"/>
      <c r="D47" s="106"/>
      <c r="E47" s="106"/>
      <c r="F47" s="153"/>
      <c r="G47" s="142"/>
      <c r="H47" s="100"/>
      <c r="I47" s="100"/>
      <c r="J47" s="103"/>
      <c r="K47" s="240"/>
      <c r="L47" s="115"/>
      <c r="M47" s="115"/>
      <c r="N47" s="115"/>
      <c r="O47" s="115"/>
      <c r="Q47" s="115"/>
      <c r="S47" s="115"/>
      <c r="T47" s="115"/>
    </row>
    <row r="48" spans="1:20" s="64" customFormat="1" ht="19.5" customHeight="1" x14ac:dyDescent="0.25">
      <c r="A48" s="426"/>
      <c r="B48" s="433" t="s">
        <v>157</v>
      </c>
      <c r="C48" s="434"/>
      <c r="D48" s="106"/>
      <c r="E48" s="106"/>
      <c r="F48" s="153"/>
      <c r="G48" s="123"/>
      <c r="H48" s="96"/>
      <c r="I48" s="96"/>
      <c r="J48" s="97">
        <v>6623</v>
      </c>
      <c r="K48" s="274">
        <v>7161</v>
      </c>
      <c r="L48" s="97"/>
      <c r="M48" s="97">
        <f>J48-J48*25%</f>
        <v>4967.25</v>
      </c>
      <c r="N48" s="97">
        <f>K48-K48*25%</f>
        <v>5370.75</v>
      </c>
      <c r="O48" s="101"/>
      <c r="Q48" s="97">
        <v>5895</v>
      </c>
      <c r="S48" s="97">
        <v>6374</v>
      </c>
      <c r="T48" s="97"/>
    </row>
    <row r="49" spans="1:23" s="64" customFormat="1" ht="21.75" customHeight="1" x14ac:dyDescent="0.25">
      <c r="A49" s="426"/>
      <c r="B49" s="433" t="s">
        <v>158</v>
      </c>
      <c r="C49" s="434"/>
      <c r="D49" s="106">
        <v>35.9</v>
      </c>
      <c r="E49" s="106">
        <v>0.08</v>
      </c>
      <c r="F49" s="195" t="s">
        <v>20</v>
      </c>
      <c r="G49" s="123"/>
      <c r="H49" s="96"/>
      <c r="I49" s="96"/>
      <c r="J49" s="97">
        <v>6965</v>
      </c>
      <c r="K49" s="274">
        <v>7502</v>
      </c>
      <c r="L49" s="97"/>
      <c r="M49" s="97">
        <f>J49-J49*25%</f>
        <v>5223.75</v>
      </c>
      <c r="N49" s="97">
        <f>K49-K49*25%</f>
        <v>5626.5</v>
      </c>
      <c r="O49" s="101"/>
      <c r="Q49" s="97">
        <v>6199</v>
      </c>
      <c r="S49" s="97">
        <v>6678</v>
      </c>
      <c r="T49" s="97"/>
    </row>
    <row r="50" spans="1:23" s="9" customFormat="1" ht="20.25" customHeight="1" x14ac:dyDescent="0.25">
      <c r="A50" s="426"/>
      <c r="B50" s="378" t="s">
        <v>136</v>
      </c>
      <c r="C50" s="379"/>
      <c r="D50" s="108"/>
      <c r="E50" s="108"/>
      <c r="F50" s="152"/>
      <c r="G50" s="123"/>
      <c r="H50" s="96"/>
      <c r="I50" s="96"/>
      <c r="J50" s="97">
        <v>19173</v>
      </c>
      <c r="K50" s="274">
        <v>19721</v>
      </c>
      <c r="L50" s="97"/>
      <c r="M50" s="97">
        <f>J50-J50*25%</f>
        <v>14379.75</v>
      </c>
      <c r="N50" s="97">
        <f>K50-K50*25%</f>
        <v>14790.75</v>
      </c>
      <c r="O50" s="95"/>
      <c r="Q50" s="97">
        <v>17065</v>
      </c>
      <c r="S50" s="97">
        <v>17553</v>
      </c>
      <c r="T50" s="97"/>
    </row>
    <row r="51" spans="1:23" s="9" customFormat="1" ht="20.25" customHeight="1" x14ac:dyDescent="0.25">
      <c r="A51" s="426"/>
      <c r="B51" s="378" t="s">
        <v>137</v>
      </c>
      <c r="C51" s="379"/>
      <c r="D51" s="108"/>
      <c r="E51" s="108"/>
      <c r="F51" s="152"/>
      <c r="G51" s="123"/>
      <c r="H51" s="96"/>
      <c r="I51" s="96"/>
      <c r="J51" s="97">
        <v>20077</v>
      </c>
      <c r="K51" s="274">
        <v>20700</v>
      </c>
      <c r="L51" s="97"/>
      <c r="M51" s="97">
        <f>J51-J51*25%</f>
        <v>15057.75</v>
      </c>
      <c r="N51" s="97">
        <f>K51-K51*25%</f>
        <v>15525</v>
      </c>
      <c r="O51" s="95"/>
      <c r="Q51" s="97">
        <v>17870</v>
      </c>
      <c r="S51" s="97">
        <v>18425</v>
      </c>
      <c r="T51" s="97"/>
    </row>
    <row r="52" spans="1:23" s="9" customFormat="1" ht="21" customHeight="1" x14ac:dyDescent="0.25">
      <c r="A52" s="426"/>
      <c r="B52" s="435" t="s">
        <v>139</v>
      </c>
      <c r="C52" s="436"/>
      <c r="D52" s="109"/>
      <c r="E52" s="106"/>
      <c r="F52" s="152"/>
      <c r="G52" s="123"/>
      <c r="H52" s="96"/>
      <c r="I52" s="96"/>
      <c r="J52" s="97">
        <v>9904</v>
      </c>
      <c r="K52" s="274">
        <v>11424</v>
      </c>
      <c r="L52" s="97"/>
      <c r="M52" s="97">
        <f>J52-J52*25%</f>
        <v>7428</v>
      </c>
      <c r="N52" s="97">
        <f>K52-K52*25%</f>
        <v>8568</v>
      </c>
      <c r="O52" s="101"/>
      <c r="Q52" s="97">
        <v>8815</v>
      </c>
      <c r="S52" s="97">
        <v>10168</v>
      </c>
      <c r="T52" s="97"/>
    </row>
    <row r="53" spans="1:23" s="64" customFormat="1" ht="20.25" customHeight="1" x14ac:dyDescent="0.25">
      <c r="A53" s="426"/>
      <c r="B53" s="435" t="s">
        <v>140</v>
      </c>
      <c r="C53" s="436"/>
      <c r="D53" s="109"/>
      <c r="E53" s="106"/>
      <c r="F53" s="153"/>
      <c r="G53" s="123"/>
      <c r="H53" s="96"/>
      <c r="I53" s="96"/>
      <c r="J53" s="97">
        <v>10547</v>
      </c>
      <c r="K53" s="274">
        <v>12321</v>
      </c>
      <c r="L53" s="97"/>
      <c r="M53" s="97">
        <f>J53-J53*25%</f>
        <v>7910.25</v>
      </c>
      <c r="N53" s="97">
        <f>K53-K53*25%</f>
        <v>9240.75</v>
      </c>
      <c r="O53" s="101"/>
      <c r="Q53" s="97">
        <v>9388</v>
      </c>
      <c r="S53" s="97">
        <v>10966</v>
      </c>
      <c r="T53" s="97"/>
    </row>
    <row r="54" spans="1:23" s="64" customFormat="1" ht="20.25" customHeight="1" x14ac:dyDescent="0.25">
      <c r="A54" s="426"/>
      <c r="B54" s="435" t="s">
        <v>141</v>
      </c>
      <c r="C54" s="436"/>
      <c r="D54" s="109"/>
      <c r="E54" s="106"/>
      <c r="F54" s="153"/>
      <c r="G54" s="123"/>
      <c r="H54" s="96"/>
      <c r="I54" s="96"/>
      <c r="J54" s="97">
        <v>11185</v>
      </c>
      <c r="K54" s="274">
        <v>13209</v>
      </c>
      <c r="L54" s="97"/>
      <c r="M54" s="97">
        <f>J54-J54*25%</f>
        <v>8388.75</v>
      </c>
      <c r="N54" s="97">
        <f>K54-K54*25%</f>
        <v>9906.75</v>
      </c>
      <c r="O54" s="101"/>
      <c r="Q54" s="97">
        <v>9955</v>
      </c>
      <c r="S54" s="97">
        <v>11757</v>
      </c>
      <c r="T54" s="97"/>
    </row>
    <row r="55" spans="1:23" s="64" customFormat="1" ht="18" customHeight="1" x14ac:dyDescent="0.25">
      <c r="A55" s="426"/>
      <c r="B55" s="431" t="s">
        <v>165</v>
      </c>
      <c r="C55" s="432"/>
      <c r="D55" s="108"/>
      <c r="E55" s="106"/>
      <c r="F55" s="153"/>
      <c r="G55" s="123"/>
      <c r="H55" s="96"/>
      <c r="I55" s="96"/>
      <c r="J55" s="97">
        <v>12263</v>
      </c>
      <c r="K55" s="238">
        <v>14098</v>
      </c>
      <c r="L55" s="97"/>
      <c r="M55" s="97">
        <f>J55-J55*25%</f>
        <v>9197.25</v>
      </c>
      <c r="N55" s="97">
        <f>K55-K55*25%</f>
        <v>10573.5</v>
      </c>
      <c r="O55" s="101"/>
      <c r="Q55" s="97">
        <v>10915</v>
      </c>
      <c r="S55" s="97">
        <v>12549</v>
      </c>
      <c r="T55" s="97"/>
    </row>
    <row r="56" spans="1:23" s="64" customFormat="1" ht="19.5" customHeight="1" x14ac:dyDescent="0.25">
      <c r="A56" s="426"/>
      <c r="B56" s="431" t="s">
        <v>164</v>
      </c>
      <c r="C56" s="432"/>
      <c r="D56" s="108"/>
      <c r="E56" s="106"/>
      <c r="F56" s="153"/>
      <c r="G56" s="123"/>
      <c r="H56" s="96"/>
      <c r="I56" s="96"/>
      <c r="J56" s="97">
        <v>12201</v>
      </c>
      <c r="K56" s="274">
        <v>13821</v>
      </c>
      <c r="L56" s="97"/>
      <c r="M56" s="97">
        <f>J56-J56*25%</f>
        <v>9150.75</v>
      </c>
      <c r="N56" s="97">
        <f>K56-K56*25%</f>
        <v>10365.75</v>
      </c>
      <c r="O56" s="101"/>
      <c r="Q56" s="97">
        <v>10860</v>
      </c>
      <c r="S56" s="97">
        <v>12302</v>
      </c>
      <c r="T56" s="97"/>
    </row>
    <row r="57" spans="1:23" s="64" customFormat="1" ht="24" customHeight="1" x14ac:dyDescent="0.25">
      <c r="A57" s="426"/>
      <c r="B57" s="405" t="s">
        <v>113</v>
      </c>
      <c r="C57" s="406"/>
      <c r="D57" s="106"/>
      <c r="E57" s="106"/>
      <c r="F57" s="147"/>
      <c r="G57" s="123"/>
      <c r="H57" s="110"/>
      <c r="I57" s="94"/>
      <c r="J57" s="97">
        <v>17162</v>
      </c>
      <c r="K57" s="274">
        <v>19745</v>
      </c>
      <c r="L57" s="95"/>
      <c r="M57" s="97">
        <f>J57-J57*25%</f>
        <v>12871.5</v>
      </c>
      <c r="N57" s="97">
        <f>K57-K57*25%</f>
        <v>14808.75</v>
      </c>
      <c r="O57" s="97"/>
      <c r="Q57" s="97">
        <v>15276</v>
      </c>
      <c r="S57" s="97">
        <v>17575</v>
      </c>
      <c r="T57" s="95"/>
    </row>
    <row r="58" spans="1:23" s="64" customFormat="1" ht="20.25" customHeight="1" x14ac:dyDescent="0.25">
      <c r="A58" s="427"/>
      <c r="B58" s="376" t="s">
        <v>29</v>
      </c>
      <c r="C58" s="377"/>
      <c r="D58" s="106"/>
      <c r="E58" s="106"/>
      <c r="F58" s="153"/>
      <c r="G58" s="142"/>
      <c r="H58" s="100"/>
      <c r="I58" s="100"/>
      <c r="J58" s="97">
        <v>2603</v>
      </c>
      <c r="K58" s="274">
        <v>2639</v>
      </c>
      <c r="L58" s="101"/>
      <c r="M58" s="97">
        <f>J58-J58*25%</f>
        <v>1952.25</v>
      </c>
      <c r="N58" s="97">
        <f>K58-K58*25%</f>
        <v>1979.25</v>
      </c>
      <c r="O58" s="101"/>
      <c r="Q58" s="101">
        <v>2317</v>
      </c>
      <c r="S58" s="101">
        <v>2349</v>
      </c>
      <c r="T58" s="101"/>
    </row>
    <row r="59" spans="1:23" s="64" customFormat="1" ht="31.5" customHeight="1" x14ac:dyDescent="0.25">
      <c r="A59" s="425"/>
      <c r="B59" s="360" t="s">
        <v>289</v>
      </c>
      <c r="C59" s="361"/>
      <c r="D59" s="106"/>
      <c r="E59" s="106"/>
      <c r="F59" s="153"/>
      <c r="G59" s="142"/>
      <c r="H59" s="100"/>
      <c r="I59" s="100"/>
      <c r="J59" s="103"/>
      <c r="K59" s="115"/>
      <c r="L59" s="115"/>
      <c r="M59" s="115"/>
      <c r="N59" s="115"/>
      <c r="O59" s="115"/>
      <c r="P59"/>
      <c r="Q59" s="115"/>
      <c r="R59"/>
      <c r="S59" s="115"/>
      <c r="T59" s="115"/>
      <c r="U59"/>
      <c r="V59"/>
      <c r="W59"/>
    </row>
    <row r="60" spans="1:23" s="64" customFormat="1" ht="15" customHeight="1" x14ac:dyDescent="0.25">
      <c r="A60" s="426"/>
      <c r="B60" s="405" t="s">
        <v>25</v>
      </c>
      <c r="C60" s="406"/>
      <c r="D60" s="106">
        <v>31</v>
      </c>
      <c r="E60" s="106">
        <v>6.9000000000000006E-2</v>
      </c>
      <c r="F60" s="153" t="s">
        <v>20</v>
      </c>
      <c r="G60" s="123">
        <v>4200</v>
      </c>
      <c r="H60" s="96"/>
      <c r="I60" s="96"/>
      <c r="J60" s="97">
        <v>5279</v>
      </c>
      <c r="K60" s="97"/>
      <c r="L60" s="97"/>
      <c r="M60" s="97">
        <f>J60-J60*25%</f>
        <v>3959.25</v>
      </c>
      <c r="N60" s="97"/>
      <c r="O60" s="101"/>
      <c r="P60"/>
      <c r="Q60" s="97">
        <v>4699</v>
      </c>
      <c r="R60"/>
      <c r="S60" s="97"/>
      <c r="T60" s="97"/>
      <c r="U60"/>
      <c r="V60"/>
      <c r="W60"/>
    </row>
    <row r="61" spans="1:23" s="64" customFormat="1" ht="15" customHeight="1" x14ac:dyDescent="0.25">
      <c r="A61" s="426"/>
      <c r="B61" s="374" t="s">
        <v>26</v>
      </c>
      <c r="C61" s="375"/>
      <c r="D61" s="106">
        <v>33.200000000000003</v>
      </c>
      <c r="E61" s="106">
        <v>7.3999999999999996E-2</v>
      </c>
      <c r="F61" s="153" t="s">
        <v>20</v>
      </c>
      <c r="G61" s="123">
        <v>4400</v>
      </c>
      <c r="H61" s="96"/>
      <c r="I61" s="96"/>
      <c r="J61" s="97">
        <v>5552</v>
      </c>
      <c r="K61" s="97"/>
      <c r="L61" s="97"/>
      <c r="M61" s="97">
        <f>J61-J61*25%</f>
        <v>4164</v>
      </c>
      <c r="N61" s="97"/>
      <c r="O61" s="101"/>
      <c r="P61"/>
      <c r="Q61" s="97">
        <v>4942</v>
      </c>
      <c r="R61"/>
      <c r="S61" s="97"/>
      <c r="T61" s="97"/>
      <c r="U61"/>
      <c r="V61"/>
      <c r="W61"/>
    </row>
    <row r="62" spans="1:23" s="9" customFormat="1" ht="20.25" customHeight="1" x14ac:dyDescent="0.25">
      <c r="A62" s="426"/>
      <c r="B62" s="380" t="s">
        <v>87</v>
      </c>
      <c r="C62" s="381"/>
      <c r="D62" s="108">
        <v>50</v>
      </c>
      <c r="E62" s="108">
        <v>0.12</v>
      </c>
      <c r="F62" s="152" t="s">
        <v>18</v>
      </c>
      <c r="G62" s="123">
        <v>3972.0813385000015</v>
      </c>
      <c r="H62" s="96"/>
      <c r="I62" s="96"/>
      <c r="J62" s="97">
        <v>5787</v>
      </c>
      <c r="K62" s="97"/>
      <c r="L62" s="97"/>
      <c r="M62" s="97">
        <f>J62-J62*25%</f>
        <v>4340.25</v>
      </c>
      <c r="N62" s="97"/>
      <c r="O62" s="95"/>
      <c r="Q62" s="97">
        <v>5150</v>
      </c>
      <c r="S62" s="97"/>
      <c r="T62" s="97"/>
    </row>
    <row r="63" spans="1:23" s="9" customFormat="1" ht="20.25" customHeight="1" x14ac:dyDescent="0.25">
      <c r="A63" s="426"/>
      <c r="B63" s="380" t="s">
        <v>88</v>
      </c>
      <c r="C63" s="381"/>
      <c r="D63" s="108">
        <v>54</v>
      </c>
      <c r="E63" s="108">
        <v>0.13</v>
      </c>
      <c r="F63" s="152" t="s">
        <v>18</v>
      </c>
      <c r="G63" s="123">
        <v>4280.5423188000013</v>
      </c>
      <c r="H63" s="96"/>
      <c r="I63" s="96"/>
      <c r="J63" s="97">
        <v>6253</v>
      </c>
      <c r="K63" s="97"/>
      <c r="L63" s="97"/>
      <c r="M63" s="97">
        <f>J63-J63*25%</f>
        <v>4689.75</v>
      </c>
      <c r="N63" s="97"/>
      <c r="O63" s="95"/>
      <c r="Q63" s="97">
        <v>5565</v>
      </c>
      <c r="S63" s="97"/>
      <c r="T63" s="97"/>
    </row>
    <row r="64" spans="1:23" s="9" customFormat="1" ht="21" customHeight="1" x14ac:dyDescent="0.25">
      <c r="A64" s="426"/>
      <c r="B64" s="380" t="s">
        <v>89</v>
      </c>
      <c r="C64" s="381"/>
      <c r="D64" s="108">
        <v>57</v>
      </c>
      <c r="E64" s="108">
        <v>0.14000000000000001</v>
      </c>
      <c r="F64" s="152" t="s">
        <v>18</v>
      </c>
      <c r="G64" s="123">
        <v>4576.9405792000016</v>
      </c>
      <c r="H64" s="96"/>
      <c r="I64" s="96"/>
      <c r="J64" s="97">
        <v>6804</v>
      </c>
      <c r="K64" s="97"/>
      <c r="L64" s="97"/>
      <c r="M64" s="97">
        <f>J64-J64*25%</f>
        <v>5103</v>
      </c>
      <c r="N64" s="97"/>
      <c r="O64" s="95"/>
      <c r="Q64" s="97">
        <v>6056</v>
      </c>
      <c r="S64" s="97"/>
      <c r="T64" s="97"/>
    </row>
    <row r="65" spans="1:23" s="64" customFormat="1" ht="15" customHeight="1" x14ac:dyDescent="0.25">
      <c r="A65" s="426"/>
      <c r="B65" s="431" t="s">
        <v>164</v>
      </c>
      <c r="C65" s="432"/>
      <c r="D65" s="109">
        <v>69.099999999999994</v>
      </c>
      <c r="E65" s="106">
        <v>0.13</v>
      </c>
      <c r="F65" s="153" t="s">
        <v>18</v>
      </c>
      <c r="G65" s="123">
        <v>7500</v>
      </c>
      <c r="H65" s="96"/>
      <c r="I65" s="96"/>
      <c r="J65" s="97">
        <v>10071</v>
      </c>
      <c r="K65" s="97"/>
      <c r="L65" s="97"/>
      <c r="M65" s="97">
        <f>J65-J65*25%</f>
        <v>7553.25</v>
      </c>
      <c r="N65" s="97"/>
      <c r="O65" s="101"/>
      <c r="P65"/>
      <c r="Q65" s="97">
        <v>8964</v>
      </c>
      <c r="R65"/>
      <c r="S65" s="97"/>
      <c r="T65" s="97"/>
      <c r="U65"/>
      <c r="V65"/>
      <c r="W65"/>
    </row>
    <row r="66" spans="1:23" s="64" customFormat="1" ht="15" customHeight="1" x14ac:dyDescent="0.25">
      <c r="A66" s="426"/>
      <c r="B66" s="405" t="s">
        <v>112</v>
      </c>
      <c r="C66" s="406"/>
      <c r="D66" s="109">
        <v>88.4</v>
      </c>
      <c r="E66" s="106">
        <v>0.2</v>
      </c>
      <c r="F66" s="153" t="s">
        <v>18</v>
      </c>
      <c r="G66" s="123">
        <v>10000</v>
      </c>
      <c r="H66" s="96"/>
      <c r="I66" s="96"/>
      <c r="J66" s="97">
        <v>13087</v>
      </c>
      <c r="K66" s="97"/>
      <c r="L66" s="97"/>
      <c r="M66" s="97">
        <f>J66-J66*25%</f>
        <v>9815.25</v>
      </c>
      <c r="N66" s="97"/>
      <c r="O66" s="101"/>
      <c r="P66"/>
      <c r="Q66" s="97">
        <v>11649</v>
      </c>
      <c r="R66"/>
      <c r="S66" s="97"/>
      <c r="T66" s="97"/>
      <c r="U66"/>
      <c r="V66"/>
      <c r="W66"/>
    </row>
    <row r="67" spans="1:23" s="64" customFormat="1" ht="15" customHeight="1" x14ac:dyDescent="0.25">
      <c r="A67" s="426"/>
      <c r="B67" s="405" t="s">
        <v>113</v>
      </c>
      <c r="C67" s="406"/>
      <c r="D67" s="109">
        <v>102.2</v>
      </c>
      <c r="E67" s="106">
        <v>0.2</v>
      </c>
      <c r="F67" s="153" t="s">
        <v>18</v>
      </c>
      <c r="G67" s="123">
        <v>11500</v>
      </c>
      <c r="H67" s="96"/>
      <c r="I67" s="96"/>
      <c r="J67" s="97">
        <v>15045</v>
      </c>
      <c r="K67" s="97"/>
      <c r="L67" s="97"/>
      <c r="M67" s="97">
        <f>J67-J67*25%</f>
        <v>11283.75</v>
      </c>
      <c r="N67" s="97"/>
      <c r="O67" s="101"/>
      <c r="P67"/>
      <c r="Q67" s="97">
        <v>13392</v>
      </c>
      <c r="R67"/>
      <c r="S67" s="97"/>
      <c r="T67" s="97"/>
      <c r="U67"/>
      <c r="V67"/>
      <c r="W67"/>
    </row>
    <row r="68" spans="1:23" s="64" customFormat="1" ht="15" customHeight="1" x14ac:dyDescent="0.25">
      <c r="A68" s="426"/>
      <c r="B68" s="405" t="s">
        <v>114</v>
      </c>
      <c r="C68" s="406"/>
      <c r="D68" s="109">
        <v>129</v>
      </c>
      <c r="E68" s="106">
        <v>0.27</v>
      </c>
      <c r="F68" s="153" t="s">
        <v>18</v>
      </c>
      <c r="G68" s="123">
        <v>15000</v>
      </c>
      <c r="H68" s="96"/>
      <c r="I68" s="96"/>
      <c r="J68" s="97">
        <v>18615</v>
      </c>
      <c r="K68" s="97"/>
      <c r="L68" s="97"/>
      <c r="M68" s="97">
        <f>J68-J68*25%</f>
        <v>13961.25</v>
      </c>
      <c r="N68" s="97"/>
      <c r="O68" s="101"/>
      <c r="P68"/>
      <c r="Q68" s="97">
        <v>16569</v>
      </c>
      <c r="R68"/>
      <c r="S68" s="97"/>
      <c r="T68" s="97"/>
      <c r="U68"/>
      <c r="V68"/>
      <c r="W68"/>
    </row>
    <row r="69" spans="1:23" s="64" customFormat="1" ht="15" customHeight="1" x14ac:dyDescent="0.25">
      <c r="A69" s="426"/>
      <c r="B69" s="380" t="s">
        <v>27</v>
      </c>
      <c r="C69" s="381"/>
      <c r="D69" s="108">
        <v>47.3</v>
      </c>
      <c r="E69" s="106">
        <v>9.0999999999999998E-2</v>
      </c>
      <c r="F69" s="195" t="s">
        <v>20</v>
      </c>
      <c r="G69" s="123">
        <v>4200</v>
      </c>
      <c r="H69" s="96"/>
      <c r="I69" s="96"/>
      <c r="J69" s="97">
        <v>6175</v>
      </c>
      <c r="K69" s="97"/>
      <c r="L69" s="97"/>
      <c r="M69" s="97">
        <f>J69-J69*25%</f>
        <v>4631.25</v>
      </c>
      <c r="N69" s="97"/>
      <c r="O69" s="101"/>
      <c r="P69"/>
      <c r="Q69" s="97">
        <v>5496</v>
      </c>
      <c r="R69"/>
      <c r="S69" s="97"/>
      <c r="T69" s="97"/>
      <c r="U69"/>
      <c r="V69"/>
      <c r="W69"/>
    </row>
    <row r="70" spans="1:23" s="64" customFormat="1" ht="15" customHeight="1" x14ac:dyDescent="0.25">
      <c r="A70" s="426"/>
      <c r="B70" s="380" t="s">
        <v>28</v>
      </c>
      <c r="C70" s="381"/>
      <c r="D70" s="108">
        <v>97</v>
      </c>
      <c r="E70" s="106">
        <v>0.17</v>
      </c>
      <c r="F70" s="153" t="s">
        <v>18</v>
      </c>
      <c r="G70" s="123">
        <v>9500</v>
      </c>
      <c r="H70" s="96"/>
      <c r="I70" s="96"/>
      <c r="J70" s="97">
        <v>14528</v>
      </c>
      <c r="K70" s="97"/>
      <c r="L70" s="97"/>
      <c r="M70" s="97">
        <f>J70-J70*25%</f>
        <v>10896</v>
      </c>
      <c r="N70" s="97"/>
      <c r="O70" s="101"/>
      <c r="P70"/>
      <c r="Q70" s="97">
        <v>12931</v>
      </c>
      <c r="R70"/>
      <c r="S70" s="97"/>
      <c r="T70" s="97"/>
      <c r="U70"/>
      <c r="V70"/>
      <c r="W70"/>
    </row>
    <row r="71" spans="1:23" s="64" customFormat="1" ht="15" customHeight="1" x14ac:dyDescent="0.25">
      <c r="A71" s="426"/>
      <c r="B71" s="477" t="s">
        <v>213</v>
      </c>
      <c r="C71" s="381"/>
      <c r="D71" s="106"/>
      <c r="E71" s="106"/>
      <c r="F71" s="147">
        <v>1</v>
      </c>
      <c r="G71" s="123">
        <v>1600</v>
      </c>
      <c r="H71" s="110"/>
      <c r="I71" s="94"/>
      <c r="J71" s="97">
        <v>1924</v>
      </c>
      <c r="K71" s="95"/>
      <c r="L71" s="95"/>
      <c r="M71" s="97">
        <f>J71-J71*25%</f>
        <v>1443</v>
      </c>
      <c r="N71" s="111"/>
      <c r="O71" s="97"/>
      <c r="Q71" s="97">
        <v>1712</v>
      </c>
      <c r="S71" s="95"/>
      <c r="T71" s="95"/>
    </row>
    <row r="72" spans="1:23" s="64" customFormat="1" ht="15.75" customHeight="1" x14ac:dyDescent="0.25">
      <c r="A72" s="426"/>
      <c r="B72" s="478" t="s">
        <v>198</v>
      </c>
      <c r="C72" s="381"/>
      <c r="D72" s="106"/>
      <c r="E72" s="106"/>
      <c r="F72" s="147">
        <v>1</v>
      </c>
      <c r="G72" s="123">
        <v>1300</v>
      </c>
      <c r="H72" s="110"/>
      <c r="I72" s="94"/>
      <c r="J72" s="97">
        <v>1562</v>
      </c>
      <c r="K72" s="95"/>
      <c r="L72" s="95"/>
      <c r="M72" s="97">
        <f>J72-J72*25%</f>
        <v>1171.5</v>
      </c>
      <c r="N72" s="111"/>
      <c r="O72" s="97"/>
      <c r="Q72" s="97">
        <v>1391</v>
      </c>
      <c r="S72" s="95"/>
      <c r="T72" s="95"/>
    </row>
    <row r="73" spans="1:23" s="64" customFormat="1" ht="15.75" customHeight="1" x14ac:dyDescent="0.25">
      <c r="A73" s="426"/>
      <c r="B73" s="263"/>
      <c r="C73" s="478" t="s">
        <v>199</v>
      </c>
      <c r="D73" s="381"/>
      <c r="E73" s="106"/>
      <c r="F73" s="147">
        <v>1</v>
      </c>
      <c r="G73" s="123"/>
      <c r="H73" s="110"/>
      <c r="I73" s="94"/>
      <c r="J73" s="97">
        <v>3126</v>
      </c>
      <c r="K73" s="95"/>
      <c r="L73" s="95"/>
      <c r="M73" s="97">
        <f>J73-J73*25%</f>
        <v>2344.5</v>
      </c>
      <c r="N73" s="111"/>
      <c r="O73" s="97"/>
      <c r="Q73" s="97">
        <v>2782</v>
      </c>
      <c r="S73" s="95"/>
      <c r="T73" s="95"/>
    </row>
    <row r="74" spans="1:23" s="64" customFormat="1" ht="27" customHeight="1" x14ac:dyDescent="0.25">
      <c r="A74" s="426"/>
      <c r="B74" s="155"/>
      <c r="C74" s="159" t="s">
        <v>29</v>
      </c>
      <c r="D74" s="106">
        <v>10.6</v>
      </c>
      <c r="E74" s="106">
        <v>2.1999999999999999E-2</v>
      </c>
      <c r="F74" s="195" t="s">
        <v>12</v>
      </c>
      <c r="G74" s="142">
        <v>1400</v>
      </c>
      <c r="H74" s="100"/>
      <c r="I74" s="100"/>
      <c r="J74" s="97">
        <v>1959</v>
      </c>
      <c r="K74" s="101"/>
      <c r="L74" s="101"/>
      <c r="M74" s="97">
        <f>J74-J74*25%</f>
        <v>1469.25</v>
      </c>
      <c r="N74" s="101"/>
      <c r="O74" s="101"/>
      <c r="Q74" s="97">
        <v>1744</v>
      </c>
      <c r="S74" s="101"/>
      <c r="T74" s="101"/>
    </row>
    <row r="75" spans="1:23" ht="82.5" customHeight="1" x14ac:dyDescent="0.25">
      <c r="A75" s="119"/>
      <c r="B75" s="366" t="s">
        <v>233</v>
      </c>
      <c r="C75" s="371"/>
      <c r="D75" s="187"/>
      <c r="E75" s="187"/>
      <c r="F75" s="186"/>
      <c r="G75" s="187"/>
      <c r="H75" s="186"/>
      <c r="I75" s="187"/>
      <c r="J75" s="103"/>
      <c r="K75" s="192"/>
      <c r="L75" s="191"/>
      <c r="M75" s="103"/>
      <c r="N75" s="192"/>
      <c r="O75" s="193"/>
      <c r="Q75" s="192"/>
      <c r="S75" s="192"/>
      <c r="T75" s="191"/>
    </row>
    <row r="76" spans="1:23" s="64" customFormat="1" ht="57" customHeight="1" x14ac:dyDescent="0.25">
      <c r="A76" s="227"/>
      <c r="B76" s="223"/>
      <c r="C76" s="258" t="s">
        <v>185</v>
      </c>
      <c r="D76" s="116">
        <v>70.7</v>
      </c>
      <c r="E76" s="116">
        <v>0.14000000000000001</v>
      </c>
      <c r="F76" s="259" t="s">
        <v>18</v>
      </c>
      <c r="G76" s="252"/>
      <c r="H76" s="253"/>
      <c r="I76" s="252"/>
      <c r="J76" s="97">
        <v>11972</v>
      </c>
      <c r="K76" s="260"/>
      <c r="L76" s="261"/>
      <c r="M76" s="97">
        <f>J76-J76*25%</f>
        <v>8979</v>
      </c>
      <c r="N76" s="260"/>
      <c r="O76" s="262"/>
      <c r="Q76" s="112">
        <v>10656</v>
      </c>
      <c r="S76" s="260"/>
      <c r="T76" s="261"/>
    </row>
    <row r="77" spans="1:23" ht="51" customHeight="1" x14ac:dyDescent="0.25">
      <c r="A77" s="118"/>
      <c r="B77" s="358" t="s">
        <v>122</v>
      </c>
      <c r="C77" s="359"/>
      <c r="D77" s="102">
        <v>48.2</v>
      </c>
      <c r="E77" s="102">
        <v>0.112</v>
      </c>
      <c r="F77" s="86" t="s">
        <v>18</v>
      </c>
      <c r="G77" s="123">
        <v>6742</v>
      </c>
      <c r="H77" s="94"/>
      <c r="I77" s="94"/>
      <c r="J77" s="97">
        <v>8519</v>
      </c>
      <c r="K77" s="95"/>
      <c r="L77" s="95"/>
      <c r="M77" s="97">
        <f>J77-J77*25%</f>
        <v>6389.25</v>
      </c>
      <c r="N77" s="95"/>
      <c r="O77" s="95"/>
      <c r="Q77" s="97">
        <v>7582</v>
      </c>
      <c r="S77" s="95"/>
      <c r="T77" s="95"/>
    </row>
    <row r="78" spans="1:23" ht="54" customHeight="1" x14ac:dyDescent="0.25">
      <c r="A78" s="118"/>
      <c r="B78" s="358" t="s">
        <v>123</v>
      </c>
      <c r="C78" s="359"/>
      <c r="D78" s="102">
        <v>35.54</v>
      </c>
      <c r="E78" s="102">
        <v>7.0000000000000007E-2</v>
      </c>
      <c r="F78" s="86" t="s">
        <v>20</v>
      </c>
      <c r="G78" s="123">
        <v>5000</v>
      </c>
      <c r="H78" s="94"/>
      <c r="I78" s="94"/>
      <c r="J78" s="97">
        <v>6159</v>
      </c>
      <c r="K78" s="95"/>
      <c r="L78" s="95"/>
      <c r="M78" s="97">
        <f>J78-J78*25%</f>
        <v>4619.25</v>
      </c>
      <c r="N78" s="95"/>
      <c r="O78" s="95"/>
      <c r="Q78" s="97">
        <v>5482</v>
      </c>
      <c r="S78" s="95"/>
      <c r="T78" s="95"/>
    </row>
    <row r="79" spans="1:23" ht="45" customHeight="1" x14ac:dyDescent="0.25">
      <c r="A79" s="118"/>
      <c r="B79" s="358" t="s">
        <v>124</v>
      </c>
      <c r="C79" s="359"/>
      <c r="D79" s="106">
        <v>33.200000000000003</v>
      </c>
      <c r="E79" s="106">
        <v>6.2E-2</v>
      </c>
      <c r="F79" s="147" t="s">
        <v>149</v>
      </c>
      <c r="G79" s="123">
        <v>4700</v>
      </c>
      <c r="H79" s="94"/>
      <c r="I79" s="94"/>
      <c r="J79" s="97">
        <v>5918</v>
      </c>
      <c r="K79" s="95"/>
      <c r="L79" s="95"/>
      <c r="M79" s="97">
        <f>J79-J79*25%</f>
        <v>4438.5</v>
      </c>
      <c r="N79" s="95"/>
      <c r="O79" s="95"/>
      <c r="Q79" s="97">
        <v>5267</v>
      </c>
      <c r="S79" s="95"/>
      <c r="T79" s="95"/>
    </row>
    <row r="80" spans="1:23" s="64" customFormat="1" ht="51.75" customHeight="1" x14ac:dyDescent="0.25">
      <c r="A80" s="118"/>
      <c r="B80" s="358" t="s">
        <v>117</v>
      </c>
      <c r="C80" s="359"/>
      <c r="D80" s="106">
        <v>25</v>
      </c>
      <c r="E80" s="106">
        <v>5.6000000000000001E-2</v>
      </c>
      <c r="F80" s="147" t="s">
        <v>149</v>
      </c>
      <c r="G80" s="123">
        <v>2615</v>
      </c>
      <c r="H80" s="94"/>
      <c r="I80" s="94"/>
      <c r="J80" s="97">
        <v>3888</v>
      </c>
      <c r="K80" s="95"/>
      <c r="L80" s="95"/>
      <c r="M80" s="97">
        <f>J80-J80*25%</f>
        <v>2916</v>
      </c>
      <c r="N80" s="95"/>
      <c r="O80" s="95"/>
      <c r="Q80" s="97">
        <v>3461</v>
      </c>
      <c r="S80" s="95"/>
      <c r="T80" s="95"/>
    </row>
    <row r="81" spans="1:22" ht="63" customHeight="1" x14ac:dyDescent="0.25">
      <c r="A81" s="118"/>
      <c r="B81" s="358" t="s">
        <v>94</v>
      </c>
      <c r="C81" s="359"/>
      <c r="D81" s="106">
        <v>13.52</v>
      </c>
      <c r="E81" s="106">
        <v>2.5999999999999999E-2</v>
      </c>
      <c r="F81" s="147" t="s">
        <v>12</v>
      </c>
      <c r="G81" s="123">
        <v>2200</v>
      </c>
      <c r="H81" s="94"/>
      <c r="I81" s="94"/>
      <c r="J81" s="97">
        <v>2846</v>
      </c>
      <c r="K81" s="95"/>
      <c r="L81" s="95"/>
      <c r="M81" s="97">
        <f>J81-J81*25%</f>
        <v>2134.5</v>
      </c>
      <c r="N81" s="95"/>
      <c r="O81" s="95"/>
      <c r="Q81" s="97">
        <v>2533</v>
      </c>
      <c r="S81" s="95"/>
      <c r="T81" s="95"/>
    </row>
    <row r="82" spans="1:22" ht="93" customHeight="1" x14ac:dyDescent="0.25">
      <c r="A82" s="118"/>
      <c r="B82" s="421" t="s">
        <v>106</v>
      </c>
      <c r="C82" s="422"/>
      <c r="D82" s="106">
        <v>44</v>
      </c>
      <c r="E82" s="106">
        <v>9.9000000000000005E-2</v>
      </c>
      <c r="F82" s="86" t="s">
        <v>145</v>
      </c>
      <c r="G82" s="123">
        <v>5706</v>
      </c>
      <c r="H82" s="76"/>
      <c r="I82" s="76"/>
      <c r="J82" s="97">
        <v>6978</v>
      </c>
      <c r="K82" s="95"/>
      <c r="L82" s="95"/>
      <c r="M82" s="97">
        <f>J82-J82*25%</f>
        <v>5233.5</v>
      </c>
      <c r="N82" s="111"/>
      <c r="O82" s="111"/>
      <c r="Q82" s="97">
        <v>6211</v>
      </c>
      <c r="S82" s="95"/>
      <c r="T82" s="95"/>
    </row>
    <row r="83" spans="1:22" ht="81.75" customHeight="1" x14ac:dyDescent="0.25">
      <c r="A83" s="118"/>
      <c r="B83" s="358" t="s">
        <v>118</v>
      </c>
      <c r="C83" s="359"/>
      <c r="D83" s="106">
        <v>73.400000000000006</v>
      </c>
      <c r="E83" s="106">
        <v>0.17399999999999999</v>
      </c>
      <c r="F83" s="86" t="s">
        <v>146</v>
      </c>
      <c r="G83" s="123">
        <v>9650</v>
      </c>
      <c r="H83" s="76"/>
      <c r="I83" s="76"/>
      <c r="J83" s="97">
        <v>11675</v>
      </c>
      <c r="K83" s="95"/>
      <c r="L83" s="95"/>
      <c r="M83" s="97">
        <f>J83-J83*25%</f>
        <v>8756.25</v>
      </c>
      <c r="N83" s="111"/>
      <c r="O83" s="111"/>
      <c r="Q83" s="97">
        <v>10392</v>
      </c>
      <c r="S83" s="95"/>
      <c r="T83" s="95"/>
    </row>
    <row r="84" spans="1:22" s="64" customFormat="1" ht="78.75" customHeight="1" x14ac:dyDescent="0.25">
      <c r="A84" s="200"/>
      <c r="B84" s="358" t="s">
        <v>32</v>
      </c>
      <c r="C84" s="359"/>
      <c r="D84" s="106">
        <v>78.180000000000007</v>
      </c>
      <c r="E84" s="106">
        <v>0.14799999999999999</v>
      </c>
      <c r="F84" s="120" t="s">
        <v>18</v>
      </c>
      <c r="G84" s="123">
        <v>9075</v>
      </c>
      <c r="H84" s="94"/>
      <c r="I84" s="94"/>
      <c r="J84" s="97">
        <v>11411</v>
      </c>
      <c r="K84" s="95"/>
      <c r="L84" s="95"/>
      <c r="M84" s="97">
        <f>J84-J84*25%</f>
        <v>8558.25</v>
      </c>
      <c r="N84" s="95"/>
      <c r="O84" s="95"/>
      <c r="Q84" s="97">
        <v>10157</v>
      </c>
      <c r="S84" s="95"/>
      <c r="T84" s="95"/>
    </row>
    <row r="85" spans="1:22" ht="32.25" customHeight="1" x14ac:dyDescent="0.25">
      <c r="A85" s="393"/>
      <c r="B85" s="360" t="s">
        <v>234</v>
      </c>
      <c r="C85" s="361"/>
      <c r="D85" s="102"/>
      <c r="E85" s="102"/>
      <c r="F85" s="84"/>
      <c r="G85" s="142"/>
      <c r="H85" s="94"/>
      <c r="I85" s="94"/>
      <c r="J85" s="103"/>
      <c r="K85" s="189"/>
      <c r="L85" s="190"/>
      <c r="M85" s="103"/>
      <c r="N85" s="188"/>
      <c r="O85" s="188"/>
      <c r="Q85" s="188"/>
      <c r="S85" s="189"/>
      <c r="T85" s="190"/>
    </row>
    <row r="86" spans="1:22" ht="44.25" customHeight="1" x14ac:dyDescent="0.25">
      <c r="A86" s="394"/>
      <c r="B86" s="380" t="s">
        <v>95</v>
      </c>
      <c r="C86" s="381"/>
      <c r="D86" s="102">
        <v>50</v>
      </c>
      <c r="E86" s="102">
        <v>0.11</v>
      </c>
      <c r="F86" s="86" t="s">
        <v>20</v>
      </c>
      <c r="G86" s="123">
        <v>6170</v>
      </c>
      <c r="H86" s="110"/>
      <c r="I86" s="94"/>
      <c r="J86" s="97">
        <v>7605</v>
      </c>
      <c r="K86" s="95"/>
      <c r="L86" s="95"/>
      <c r="M86" s="97">
        <f>J86-J86*25%</f>
        <v>5703.75</v>
      </c>
      <c r="N86" s="95"/>
      <c r="O86" s="97"/>
      <c r="Q86" s="97">
        <v>6769</v>
      </c>
      <c r="S86" s="95"/>
      <c r="T86" s="95"/>
    </row>
    <row r="87" spans="1:22" ht="30" customHeight="1" x14ac:dyDescent="0.25">
      <c r="A87" s="394"/>
      <c r="B87" s="380" t="s">
        <v>96</v>
      </c>
      <c r="C87" s="381"/>
      <c r="D87" s="102">
        <v>49</v>
      </c>
      <c r="E87" s="102">
        <v>0.09</v>
      </c>
      <c r="F87" s="86" t="s">
        <v>20</v>
      </c>
      <c r="G87" s="123">
        <v>7037</v>
      </c>
      <c r="H87" s="110"/>
      <c r="I87" s="94"/>
      <c r="J87" s="97">
        <v>9014</v>
      </c>
      <c r="K87" s="95"/>
      <c r="L87" s="95"/>
      <c r="M87" s="97">
        <f>J87-J87*25%</f>
        <v>6760.5</v>
      </c>
      <c r="N87" s="95"/>
      <c r="O87" s="97"/>
      <c r="Q87" s="97">
        <v>8023</v>
      </c>
      <c r="S87" s="95"/>
      <c r="T87" s="95"/>
    </row>
    <row r="88" spans="1:22" ht="25.5" customHeight="1" x14ac:dyDescent="0.25">
      <c r="A88" s="394"/>
      <c r="B88" s="366" t="s">
        <v>235</v>
      </c>
      <c r="C88" s="381"/>
      <c r="D88" s="106">
        <v>31.4</v>
      </c>
      <c r="E88" s="106">
        <v>7.2999999999999995E-2</v>
      </c>
      <c r="F88" s="86" t="s">
        <v>20</v>
      </c>
      <c r="G88" s="123">
        <v>5260</v>
      </c>
      <c r="H88" s="110"/>
      <c r="I88" s="94"/>
      <c r="J88" s="97">
        <v>6306</v>
      </c>
      <c r="K88" s="95"/>
      <c r="L88" s="95"/>
      <c r="M88" s="97">
        <f>J88-J88*25%</f>
        <v>4729.5</v>
      </c>
      <c r="N88" s="95"/>
      <c r="O88" s="97"/>
      <c r="Q88" s="97">
        <v>5613</v>
      </c>
      <c r="S88" s="95"/>
      <c r="T88" s="95"/>
    </row>
    <row r="89" spans="1:22" ht="33" customHeight="1" x14ac:dyDescent="0.25">
      <c r="A89" s="394"/>
      <c r="B89" s="380" t="s">
        <v>97</v>
      </c>
      <c r="C89" s="381"/>
      <c r="D89" s="106">
        <v>50</v>
      </c>
      <c r="E89" s="106">
        <v>0.1</v>
      </c>
      <c r="F89" s="86" t="s">
        <v>20</v>
      </c>
      <c r="G89" s="123">
        <v>6240</v>
      </c>
      <c r="H89" s="110"/>
      <c r="I89" s="94"/>
      <c r="J89" s="97">
        <v>7696</v>
      </c>
      <c r="K89" s="95"/>
      <c r="L89" s="95"/>
      <c r="M89" s="97">
        <f>J89-J89*25%</f>
        <v>5772</v>
      </c>
      <c r="N89" s="95"/>
      <c r="O89" s="97"/>
      <c r="Q89" s="97">
        <v>6850</v>
      </c>
      <c r="S89" s="95"/>
      <c r="T89" s="95"/>
    </row>
    <row r="90" spans="1:22" s="10" customFormat="1" ht="15" customHeight="1" x14ac:dyDescent="0.25">
      <c r="A90" s="394"/>
      <c r="B90" s="380" t="s">
        <v>109</v>
      </c>
      <c r="C90" s="381"/>
      <c r="D90" s="106">
        <v>49</v>
      </c>
      <c r="E90" s="106">
        <v>0.11</v>
      </c>
      <c r="F90" s="86" t="s">
        <v>20</v>
      </c>
      <c r="G90" s="123">
        <v>3700</v>
      </c>
      <c r="H90" s="110"/>
      <c r="I90" s="94"/>
      <c r="J90" s="97">
        <v>4827</v>
      </c>
      <c r="K90" s="95"/>
      <c r="L90" s="95"/>
      <c r="M90" s="97">
        <f>J90-J90*25%</f>
        <v>3620.25</v>
      </c>
      <c r="N90" s="101"/>
      <c r="O90" s="97"/>
      <c r="P90"/>
      <c r="Q90" s="97">
        <v>4296</v>
      </c>
      <c r="R90"/>
      <c r="S90" s="95"/>
      <c r="T90" s="95"/>
      <c r="U90"/>
      <c r="V90"/>
    </row>
    <row r="91" spans="1:22" ht="33" customHeight="1" x14ac:dyDescent="0.25">
      <c r="A91" s="394"/>
      <c r="B91" s="380" t="s">
        <v>98</v>
      </c>
      <c r="C91" s="381"/>
      <c r="D91" s="106">
        <v>15</v>
      </c>
      <c r="E91" s="106">
        <v>0.03</v>
      </c>
      <c r="F91" s="147" t="s">
        <v>12</v>
      </c>
      <c r="G91" s="123">
        <v>1770</v>
      </c>
      <c r="H91" s="110"/>
      <c r="I91" s="94"/>
      <c r="J91" s="97">
        <v>2378</v>
      </c>
      <c r="K91" s="95"/>
      <c r="L91" s="95"/>
      <c r="M91" s="97">
        <f>J91-J91*25%</f>
        <v>1783.5</v>
      </c>
      <c r="N91" s="95"/>
      <c r="O91" s="97"/>
      <c r="Q91" s="97">
        <v>2117</v>
      </c>
      <c r="S91" s="95"/>
      <c r="T91" s="95"/>
    </row>
    <row r="92" spans="1:22" ht="36.75" customHeight="1" x14ac:dyDescent="0.25">
      <c r="A92" s="394"/>
      <c r="B92" s="382" t="s">
        <v>125</v>
      </c>
      <c r="C92" s="383"/>
      <c r="D92" s="106">
        <v>87</v>
      </c>
      <c r="E92" s="106">
        <v>0.2</v>
      </c>
      <c r="F92" s="86" t="s">
        <v>146</v>
      </c>
      <c r="G92" s="123">
        <v>13123</v>
      </c>
      <c r="H92" s="104"/>
      <c r="I92" s="76"/>
      <c r="J92" s="97">
        <v>17473</v>
      </c>
      <c r="K92" s="95"/>
      <c r="L92" s="95"/>
      <c r="M92" s="97">
        <f>J92-J92*25%</f>
        <v>13104.75</v>
      </c>
      <c r="N92" s="111"/>
      <c r="O92" s="111"/>
      <c r="Q92" s="97">
        <v>15552</v>
      </c>
      <c r="S92" s="95"/>
      <c r="T92" s="95"/>
    </row>
    <row r="93" spans="1:22" ht="33" customHeight="1" x14ac:dyDescent="0.25">
      <c r="A93" s="394"/>
      <c r="B93" s="423" t="s">
        <v>121</v>
      </c>
      <c r="C93" s="424"/>
      <c r="D93" s="106">
        <v>90</v>
      </c>
      <c r="E93" s="106">
        <v>0.2</v>
      </c>
      <c r="F93" s="86" t="s">
        <v>18</v>
      </c>
      <c r="G93" s="123">
        <v>11590</v>
      </c>
      <c r="H93" s="104"/>
      <c r="I93" s="76"/>
      <c r="J93" s="97">
        <v>15324</v>
      </c>
      <c r="K93" s="95"/>
      <c r="L93" s="95"/>
      <c r="M93" s="97">
        <f>J93-J93*25%</f>
        <v>11493</v>
      </c>
      <c r="N93" s="111"/>
      <c r="O93" s="111"/>
      <c r="Q93" s="97">
        <v>13639</v>
      </c>
      <c r="S93" s="95"/>
      <c r="T93" s="95"/>
    </row>
    <row r="94" spans="1:22" ht="29.25" customHeight="1" x14ac:dyDescent="0.25">
      <c r="A94" s="394"/>
      <c r="B94" s="380" t="s">
        <v>33</v>
      </c>
      <c r="C94" s="381"/>
      <c r="D94" s="106">
        <v>138</v>
      </c>
      <c r="E94" s="106">
        <v>0.32</v>
      </c>
      <c r="F94" s="86" t="s">
        <v>147</v>
      </c>
      <c r="G94" s="123">
        <v>17640</v>
      </c>
      <c r="H94" s="104"/>
      <c r="I94" s="76"/>
      <c r="J94" s="97">
        <v>23954</v>
      </c>
      <c r="K94" s="95"/>
      <c r="L94" s="95"/>
      <c r="M94" s="97">
        <f>J94-J94*25%</f>
        <v>17965.5</v>
      </c>
      <c r="N94" s="111"/>
      <c r="O94" s="111"/>
      <c r="Q94" s="97">
        <v>21321</v>
      </c>
      <c r="S94" s="95"/>
      <c r="T94" s="95"/>
    </row>
    <row r="95" spans="1:22" ht="34.5" customHeight="1" x14ac:dyDescent="0.25">
      <c r="A95" s="394"/>
      <c r="B95" s="470" t="s">
        <v>206</v>
      </c>
      <c r="C95" s="381"/>
      <c r="D95" s="106">
        <v>183</v>
      </c>
      <c r="E95" s="106">
        <v>0.4</v>
      </c>
      <c r="F95" s="86" t="s">
        <v>147</v>
      </c>
      <c r="G95" s="123">
        <v>21525</v>
      </c>
      <c r="H95" s="104"/>
      <c r="I95" s="76"/>
      <c r="J95" s="97">
        <v>28509</v>
      </c>
      <c r="K95" s="95"/>
      <c r="L95" s="95"/>
      <c r="M95" s="97">
        <f>J95-J95*25%</f>
        <v>21381.75</v>
      </c>
      <c r="N95" s="111"/>
      <c r="O95" s="111"/>
      <c r="Q95" s="97">
        <v>25375</v>
      </c>
      <c r="S95" s="95"/>
      <c r="T95" s="95"/>
    </row>
    <row r="96" spans="1:22" ht="18.75" customHeight="1" x14ac:dyDescent="0.25">
      <c r="A96" s="394"/>
      <c r="B96" s="380" t="s">
        <v>36</v>
      </c>
      <c r="C96" s="381"/>
      <c r="D96" s="106">
        <v>57</v>
      </c>
      <c r="E96" s="106">
        <v>0.14000000000000001</v>
      </c>
      <c r="F96" s="86" t="s">
        <v>145</v>
      </c>
      <c r="G96" s="123">
        <v>6530</v>
      </c>
      <c r="H96" s="104"/>
      <c r="I96" s="76"/>
      <c r="J96" s="97">
        <v>8604</v>
      </c>
      <c r="K96" s="95"/>
      <c r="L96" s="95"/>
      <c r="M96" s="97">
        <f>J96-J96*25%</f>
        <v>6453</v>
      </c>
      <c r="N96" s="111"/>
      <c r="O96" s="111"/>
      <c r="Q96" s="97">
        <v>7658</v>
      </c>
      <c r="S96" s="95"/>
      <c r="T96" s="95"/>
    </row>
    <row r="97" spans="1:20" s="64" customFormat="1" ht="18.75" customHeight="1" x14ac:dyDescent="0.25">
      <c r="A97" s="394"/>
      <c r="B97" s="222"/>
      <c r="C97" s="265" t="s">
        <v>201</v>
      </c>
      <c r="D97" s="231">
        <v>11.5</v>
      </c>
      <c r="E97" s="231">
        <v>2.4E-2</v>
      </c>
      <c r="F97" s="147" t="s">
        <v>20</v>
      </c>
      <c r="G97" s="123"/>
      <c r="H97" s="104"/>
      <c r="I97" s="151"/>
      <c r="J97" s="97">
        <v>2540</v>
      </c>
      <c r="K97" s="95"/>
      <c r="L97" s="95"/>
      <c r="M97" s="97">
        <f>J97-J97*25%</f>
        <v>1905</v>
      </c>
      <c r="N97" s="111"/>
      <c r="O97" s="111"/>
      <c r="Q97" s="97">
        <v>2261</v>
      </c>
      <c r="S97" s="95"/>
      <c r="T97" s="95"/>
    </row>
    <row r="98" spans="1:20" ht="15" customHeight="1" x14ac:dyDescent="0.25">
      <c r="A98" s="394"/>
      <c r="B98" s="473" t="s">
        <v>207</v>
      </c>
      <c r="C98" s="381"/>
      <c r="D98" s="106">
        <v>5.3</v>
      </c>
      <c r="E98" s="106">
        <v>1.2E-2</v>
      </c>
      <c r="F98" s="86">
        <v>1</v>
      </c>
      <c r="G98" s="123">
        <v>2300</v>
      </c>
      <c r="H98" s="110"/>
      <c r="I98" s="94"/>
      <c r="J98" s="97">
        <v>2921</v>
      </c>
      <c r="K98" s="95"/>
      <c r="L98" s="95"/>
      <c r="M98" s="97">
        <f>J98-J98*25%</f>
        <v>2190.75</v>
      </c>
      <c r="N98" s="111"/>
      <c r="O98" s="97"/>
      <c r="Q98" s="97">
        <v>2600</v>
      </c>
      <c r="S98" s="95"/>
      <c r="T98" s="95"/>
    </row>
    <row r="99" spans="1:20" ht="15.75" customHeight="1" x14ac:dyDescent="0.25">
      <c r="A99" s="394"/>
      <c r="B99" s="473" t="s">
        <v>208</v>
      </c>
      <c r="C99" s="381"/>
      <c r="D99" s="106">
        <v>5.3</v>
      </c>
      <c r="E99" s="106">
        <v>1.2E-2</v>
      </c>
      <c r="F99" s="86">
        <v>1</v>
      </c>
      <c r="G99" s="123">
        <v>1700</v>
      </c>
      <c r="H99" s="110"/>
      <c r="I99" s="94"/>
      <c r="J99" s="97">
        <v>2043</v>
      </c>
      <c r="K99" s="95"/>
      <c r="L99" s="95"/>
      <c r="M99" s="97">
        <f>J99-J99*25%</f>
        <v>1532.25</v>
      </c>
      <c r="N99" s="111"/>
      <c r="O99" s="97"/>
      <c r="Q99" s="97">
        <v>1819</v>
      </c>
      <c r="S99" s="95"/>
      <c r="T99" s="95"/>
    </row>
    <row r="100" spans="1:20" ht="22.5" customHeight="1" x14ac:dyDescent="0.25">
      <c r="A100" s="394"/>
      <c r="B100" s="484" t="s">
        <v>209</v>
      </c>
      <c r="C100" s="381"/>
      <c r="D100" s="106">
        <v>11.2</v>
      </c>
      <c r="E100" s="106">
        <v>1.4999999999999999E-2</v>
      </c>
      <c r="F100" s="86">
        <v>1</v>
      </c>
      <c r="G100" s="123">
        <v>3200</v>
      </c>
      <c r="H100" s="110"/>
      <c r="I100" s="94"/>
      <c r="J100" s="97">
        <v>3847</v>
      </c>
      <c r="K100" s="95"/>
      <c r="L100" s="95"/>
      <c r="M100" s="97">
        <f>J100-J100*25%</f>
        <v>2885.25</v>
      </c>
      <c r="N100" s="111"/>
      <c r="O100" s="97"/>
      <c r="Q100" s="97">
        <v>3424</v>
      </c>
      <c r="S100" s="95"/>
      <c r="T100" s="95"/>
    </row>
    <row r="101" spans="1:20" ht="15" customHeight="1" x14ac:dyDescent="0.25">
      <c r="A101" s="394"/>
      <c r="B101" s="380" t="s">
        <v>115</v>
      </c>
      <c r="C101" s="381"/>
      <c r="D101" s="106"/>
      <c r="E101" s="106"/>
      <c r="F101" s="86">
        <v>1</v>
      </c>
      <c r="G101" s="123">
        <v>1750</v>
      </c>
      <c r="H101" s="110"/>
      <c r="I101" s="94"/>
      <c r="J101" s="97">
        <v>2104</v>
      </c>
      <c r="K101" s="95"/>
      <c r="L101" s="95"/>
      <c r="M101" s="97">
        <f>J101-J101*25%</f>
        <v>1578</v>
      </c>
      <c r="N101" s="111"/>
      <c r="O101" s="97"/>
      <c r="Q101" s="97">
        <v>1873</v>
      </c>
      <c r="S101" s="95"/>
      <c r="T101" s="95"/>
    </row>
    <row r="102" spans="1:20" s="9" customFormat="1" ht="15" customHeight="1" x14ac:dyDescent="0.25">
      <c r="A102" s="394"/>
      <c r="B102" s="380" t="s">
        <v>34</v>
      </c>
      <c r="C102" s="381"/>
      <c r="D102" s="106">
        <v>55</v>
      </c>
      <c r="E102" s="106">
        <v>0.16</v>
      </c>
      <c r="F102" s="412" t="s">
        <v>197</v>
      </c>
      <c r="G102" s="123">
        <v>7575</v>
      </c>
      <c r="H102" s="110"/>
      <c r="I102" s="94"/>
      <c r="J102" s="97">
        <v>9700</v>
      </c>
      <c r="K102" s="112"/>
      <c r="L102" s="112"/>
      <c r="M102" s="97">
        <f>J102-J102*25%</f>
        <v>7275</v>
      </c>
      <c r="N102" s="95"/>
      <c r="O102" s="97"/>
      <c r="Q102" s="97">
        <v>8634</v>
      </c>
      <c r="S102" s="112"/>
      <c r="T102" s="112"/>
    </row>
    <row r="103" spans="1:20" s="9" customFormat="1" ht="15" customHeight="1" x14ac:dyDescent="0.25">
      <c r="A103" s="394"/>
      <c r="B103" s="380" t="s">
        <v>35</v>
      </c>
      <c r="C103" s="381"/>
      <c r="D103" s="106">
        <v>61</v>
      </c>
      <c r="E103" s="106">
        <v>0.18</v>
      </c>
      <c r="F103" s="413"/>
      <c r="G103" s="123">
        <v>8050</v>
      </c>
      <c r="H103" s="113"/>
      <c r="I103" s="94"/>
      <c r="J103" s="97">
        <v>10341</v>
      </c>
      <c r="K103" s="112"/>
      <c r="L103" s="112"/>
      <c r="M103" s="97">
        <f>J103-J103*25%</f>
        <v>7755.75</v>
      </c>
      <c r="N103" s="95"/>
      <c r="O103" s="97"/>
      <c r="Q103" s="97">
        <v>9205</v>
      </c>
      <c r="S103" s="112"/>
      <c r="T103" s="112"/>
    </row>
    <row r="104" spans="1:20" s="9" customFormat="1" ht="15" customHeight="1" x14ac:dyDescent="0.25">
      <c r="A104" s="394"/>
      <c r="B104" s="249"/>
      <c r="C104" s="250" t="s">
        <v>138</v>
      </c>
      <c r="D104" s="106">
        <v>65</v>
      </c>
      <c r="E104" s="106">
        <v>0.2</v>
      </c>
      <c r="F104" s="413"/>
      <c r="G104" s="123">
        <v>8500</v>
      </c>
      <c r="H104" s="113"/>
      <c r="I104" s="94"/>
      <c r="J104" s="97">
        <v>11040</v>
      </c>
      <c r="K104" s="112"/>
      <c r="L104" s="112"/>
      <c r="M104" s="97">
        <f>J104-J104*25%</f>
        <v>8280</v>
      </c>
      <c r="N104" s="95"/>
      <c r="O104" s="97"/>
      <c r="Q104" s="97">
        <v>9826</v>
      </c>
      <c r="S104" s="112"/>
      <c r="T104" s="112"/>
    </row>
    <row r="105" spans="1:20" ht="15" customHeight="1" x14ac:dyDescent="0.25">
      <c r="A105" s="393"/>
      <c r="B105" s="471" t="s">
        <v>236</v>
      </c>
      <c r="C105" s="472"/>
      <c r="D105" s="106"/>
      <c r="E105" s="106"/>
      <c r="F105" s="84"/>
      <c r="G105" s="142"/>
      <c r="H105" s="94"/>
      <c r="I105" s="94"/>
      <c r="J105" s="103"/>
      <c r="K105" s="188"/>
      <c r="L105" s="188"/>
      <c r="M105" s="103"/>
      <c r="N105" s="188"/>
      <c r="O105" s="188"/>
      <c r="Q105" s="103"/>
      <c r="S105" s="188"/>
      <c r="T105" s="188"/>
    </row>
    <row r="106" spans="1:20" ht="15" customHeight="1" x14ac:dyDescent="0.25">
      <c r="A106" s="394"/>
      <c r="B106" s="380" t="s">
        <v>101</v>
      </c>
      <c r="C106" s="381"/>
      <c r="D106" s="106">
        <v>31.4</v>
      </c>
      <c r="E106" s="106">
        <v>7.2999999999999995E-2</v>
      </c>
      <c r="F106" s="86" t="s">
        <v>20</v>
      </c>
      <c r="G106" s="123">
        <v>4550</v>
      </c>
      <c r="H106" s="94"/>
      <c r="I106" s="94"/>
      <c r="J106" s="97">
        <v>6096</v>
      </c>
      <c r="K106" s="95"/>
      <c r="L106" s="95"/>
      <c r="M106" s="97">
        <f>J106-J106*25%</f>
        <v>4572</v>
      </c>
      <c r="N106" s="95"/>
      <c r="O106" s="95"/>
      <c r="Q106" s="97">
        <v>5426</v>
      </c>
      <c r="S106" s="95"/>
      <c r="T106" s="95"/>
    </row>
    <row r="107" spans="1:20" s="62" customFormat="1" ht="36" customHeight="1" x14ac:dyDescent="0.25">
      <c r="A107" s="394"/>
      <c r="B107" s="380" t="s">
        <v>95</v>
      </c>
      <c r="C107" s="381"/>
      <c r="D107" s="102">
        <v>50</v>
      </c>
      <c r="E107" s="102">
        <v>0.11</v>
      </c>
      <c r="F107" s="86" t="s">
        <v>20</v>
      </c>
      <c r="G107" s="123">
        <v>5519</v>
      </c>
      <c r="H107" s="94"/>
      <c r="I107" s="94"/>
      <c r="J107" s="97">
        <v>7412</v>
      </c>
      <c r="K107" s="95"/>
      <c r="L107" s="95"/>
      <c r="M107" s="97">
        <f>J107-J107*25%</f>
        <v>5559</v>
      </c>
      <c r="N107" s="95"/>
      <c r="O107" s="95"/>
      <c r="Q107" s="97">
        <v>6597</v>
      </c>
      <c r="S107" s="95"/>
      <c r="T107" s="95"/>
    </row>
    <row r="108" spans="1:20" s="62" customFormat="1" ht="33" customHeight="1" x14ac:dyDescent="0.25">
      <c r="A108" s="394"/>
      <c r="B108" s="380" t="s">
        <v>99</v>
      </c>
      <c r="C108" s="381"/>
      <c r="D108" s="102">
        <v>49</v>
      </c>
      <c r="E108" s="102">
        <v>0.09</v>
      </c>
      <c r="F108" s="86" t="s">
        <v>20</v>
      </c>
      <c r="G108" s="123">
        <v>6480</v>
      </c>
      <c r="H108" s="94"/>
      <c r="I108" s="94"/>
      <c r="J108" s="97">
        <v>8661</v>
      </c>
      <c r="K108" s="95"/>
      <c r="L108" s="95"/>
      <c r="M108" s="97">
        <f>J108-J108*25%</f>
        <v>6495.75</v>
      </c>
      <c r="N108" s="95"/>
      <c r="O108" s="95"/>
      <c r="Q108" s="97">
        <v>7709</v>
      </c>
      <c r="S108" s="95"/>
      <c r="T108" s="95"/>
    </row>
    <row r="109" spans="1:20" s="62" customFormat="1" ht="32.25" customHeight="1" x14ac:dyDescent="0.25">
      <c r="A109" s="394"/>
      <c r="B109" s="380" t="s">
        <v>100</v>
      </c>
      <c r="C109" s="381"/>
      <c r="D109" s="106">
        <v>50</v>
      </c>
      <c r="E109" s="106">
        <v>0.1</v>
      </c>
      <c r="F109" s="86" t="s">
        <v>20</v>
      </c>
      <c r="G109" s="123">
        <v>5730</v>
      </c>
      <c r="H109" s="94"/>
      <c r="I109" s="94"/>
      <c r="J109" s="97">
        <v>7482</v>
      </c>
      <c r="K109" s="95"/>
      <c r="L109" s="95"/>
      <c r="M109" s="97">
        <f>J109-J109*25%</f>
        <v>5611.5</v>
      </c>
      <c r="N109" s="95"/>
      <c r="O109" s="95"/>
      <c r="Q109" s="97">
        <v>6660</v>
      </c>
      <c r="S109" s="95"/>
      <c r="T109" s="95"/>
    </row>
    <row r="110" spans="1:20" ht="36.75" customHeight="1" x14ac:dyDescent="0.25">
      <c r="A110" s="394"/>
      <c r="B110" s="380" t="s">
        <v>102</v>
      </c>
      <c r="C110" s="381"/>
      <c r="D110" s="106">
        <v>9</v>
      </c>
      <c r="E110" s="106">
        <v>0.03</v>
      </c>
      <c r="F110" s="147" t="s">
        <v>12</v>
      </c>
      <c r="G110" s="123">
        <v>1605</v>
      </c>
      <c r="H110" s="94"/>
      <c r="I110" s="94"/>
      <c r="J110" s="97">
        <v>2280</v>
      </c>
      <c r="K110" s="95"/>
      <c r="L110" s="95"/>
      <c r="M110" s="97">
        <f>J110-J110*25%</f>
        <v>1710</v>
      </c>
      <c r="N110" s="95"/>
      <c r="O110" s="95"/>
      <c r="Q110" s="97">
        <v>2029</v>
      </c>
      <c r="S110" s="95"/>
      <c r="T110" s="95"/>
    </row>
    <row r="111" spans="1:20" ht="18.75" customHeight="1" x14ac:dyDescent="0.25">
      <c r="A111" s="394"/>
      <c r="B111" s="380" t="s">
        <v>36</v>
      </c>
      <c r="C111" s="381"/>
      <c r="D111" s="106">
        <v>57</v>
      </c>
      <c r="E111" s="106">
        <v>0.14000000000000001</v>
      </c>
      <c r="F111" s="86" t="s">
        <v>20</v>
      </c>
      <c r="G111" s="123">
        <v>5900</v>
      </c>
      <c r="H111" s="76"/>
      <c r="I111" s="76"/>
      <c r="J111" s="97">
        <v>8320</v>
      </c>
      <c r="K111" s="95"/>
      <c r="L111" s="95"/>
      <c r="M111" s="97">
        <f>J111-J111*25%</f>
        <v>6240</v>
      </c>
      <c r="N111" s="111"/>
      <c r="O111" s="111"/>
      <c r="Q111" s="97">
        <v>7406</v>
      </c>
      <c r="S111" s="95"/>
      <c r="T111" s="95"/>
    </row>
    <row r="112" spans="1:20" ht="18.75" customHeight="1" x14ac:dyDescent="0.25">
      <c r="A112" s="394"/>
      <c r="B112" s="410" t="s">
        <v>172</v>
      </c>
      <c r="C112" s="411"/>
      <c r="D112" s="106">
        <v>90</v>
      </c>
      <c r="E112" s="106">
        <v>0.2</v>
      </c>
      <c r="F112" s="86" t="s">
        <v>146</v>
      </c>
      <c r="G112" s="123">
        <v>10539</v>
      </c>
      <c r="H112" s="104"/>
      <c r="I112" s="76"/>
      <c r="J112" s="97">
        <v>14511</v>
      </c>
      <c r="K112" s="95"/>
      <c r="L112" s="95"/>
      <c r="M112" s="97">
        <f>J112-J112*25%</f>
        <v>10883.25</v>
      </c>
      <c r="N112" s="111"/>
      <c r="O112" s="111"/>
      <c r="Q112" s="97">
        <v>12916</v>
      </c>
      <c r="S112" s="95"/>
      <c r="T112" s="95"/>
    </row>
    <row r="113" spans="1:20" ht="30.75" customHeight="1" x14ac:dyDescent="0.25">
      <c r="A113" s="394"/>
      <c r="B113" s="380" t="s">
        <v>110</v>
      </c>
      <c r="C113" s="381"/>
      <c r="D113" s="106">
        <v>130.19999999999999</v>
      </c>
      <c r="E113" s="106">
        <v>0.30199999999999999</v>
      </c>
      <c r="F113" s="86" t="s">
        <v>146</v>
      </c>
      <c r="G113" s="123">
        <v>12032</v>
      </c>
      <c r="H113" s="104"/>
      <c r="I113" s="76"/>
      <c r="J113" s="97">
        <v>16194</v>
      </c>
      <c r="K113" s="95"/>
      <c r="L113" s="95"/>
      <c r="M113" s="97">
        <f>J113-J113*25%</f>
        <v>12145.5</v>
      </c>
      <c r="N113" s="111"/>
      <c r="O113" s="111"/>
      <c r="Q113" s="97">
        <v>14414</v>
      </c>
      <c r="S113" s="95"/>
      <c r="T113" s="95"/>
    </row>
    <row r="114" spans="1:20" s="9" customFormat="1" ht="30" customHeight="1" x14ac:dyDescent="0.25">
      <c r="A114" s="394"/>
      <c r="B114" s="410" t="s">
        <v>173</v>
      </c>
      <c r="C114" s="411"/>
      <c r="D114" s="108">
        <v>138</v>
      </c>
      <c r="E114" s="108">
        <v>0.32</v>
      </c>
      <c r="F114" s="122" t="s">
        <v>147</v>
      </c>
      <c r="G114" s="123">
        <v>16007</v>
      </c>
      <c r="H114" s="124"/>
      <c r="I114" s="125"/>
      <c r="J114" s="97">
        <v>22107</v>
      </c>
      <c r="K114" s="95"/>
      <c r="L114" s="95"/>
      <c r="M114" s="97">
        <f>J114-J114*25%</f>
        <v>16580.25</v>
      </c>
      <c r="N114" s="111"/>
      <c r="O114" s="111"/>
      <c r="Q114" s="97">
        <v>19677</v>
      </c>
      <c r="S114" s="95"/>
      <c r="T114" s="95"/>
    </row>
    <row r="115" spans="1:20" ht="28.5" customHeight="1" x14ac:dyDescent="0.25">
      <c r="A115" s="394"/>
      <c r="B115" s="277"/>
      <c r="C115" s="278" t="s">
        <v>215</v>
      </c>
      <c r="D115" s="106">
        <v>183</v>
      </c>
      <c r="E115" s="106">
        <v>0.4</v>
      </c>
      <c r="F115" s="86" t="s">
        <v>147</v>
      </c>
      <c r="G115" s="123">
        <v>19580</v>
      </c>
      <c r="H115" s="104"/>
      <c r="I115" s="76"/>
      <c r="J115" s="97">
        <v>26788</v>
      </c>
      <c r="K115" s="95"/>
      <c r="L115" s="95"/>
      <c r="M115" s="97">
        <f>J115-J115*25%</f>
        <v>20091</v>
      </c>
      <c r="N115" s="111"/>
      <c r="O115" s="111"/>
      <c r="Q115" s="97">
        <v>23843</v>
      </c>
      <c r="S115" s="95"/>
      <c r="T115" s="95"/>
    </row>
    <row r="116" spans="1:20" ht="15" customHeight="1" x14ac:dyDescent="0.25">
      <c r="A116" s="394"/>
      <c r="B116" s="415" t="s">
        <v>211</v>
      </c>
      <c r="C116" s="381"/>
      <c r="D116" s="106">
        <v>5.3</v>
      </c>
      <c r="E116" s="106">
        <v>1.2E-2</v>
      </c>
      <c r="F116" s="86">
        <v>1</v>
      </c>
      <c r="G116" s="123">
        <v>2300</v>
      </c>
      <c r="H116" s="110"/>
      <c r="I116" s="94"/>
      <c r="J116" s="97">
        <v>2921</v>
      </c>
      <c r="K116" s="95"/>
      <c r="L116" s="95"/>
      <c r="M116" s="97">
        <f>J116-J116*25%</f>
        <v>2190.75</v>
      </c>
      <c r="N116" s="111"/>
      <c r="O116" s="97"/>
      <c r="Q116" s="97">
        <v>2600</v>
      </c>
      <c r="S116" s="95"/>
      <c r="T116" s="95"/>
    </row>
    <row r="117" spans="1:20" ht="15.75" customHeight="1" x14ac:dyDescent="0.25">
      <c r="A117" s="394"/>
      <c r="B117" s="415" t="s">
        <v>212</v>
      </c>
      <c r="C117" s="381"/>
      <c r="D117" s="106">
        <v>5.3</v>
      </c>
      <c r="E117" s="106">
        <v>1.2E-2</v>
      </c>
      <c r="F117" s="86">
        <v>1</v>
      </c>
      <c r="G117" s="123">
        <v>1700</v>
      </c>
      <c r="H117" s="110"/>
      <c r="I117" s="94"/>
      <c r="J117" s="97">
        <v>2043</v>
      </c>
      <c r="K117" s="95"/>
      <c r="L117" s="95"/>
      <c r="M117" s="97">
        <f>J117-J117*25%</f>
        <v>1532.25</v>
      </c>
      <c r="N117" s="111"/>
      <c r="O117" s="97"/>
      <c r="Q117" s="97">
        <v>1819</v>
      </c>
      <c r="S117" s="95"/>
      <c r="T117" s="95"/>
    </row>
    <row r="118" spans="1:20" ht="15" customHeight="1" x14ac:dyDescent="0.25">
      <c r="A118" s="394"/>
      <c r="B118" s="415" t="s">
        <v>209</v>
      </c>
      <c r="C118" s="381"/>
      <c r="D118" s="106">
        <v>11.2</v>
      </c>
      <c r="E118" s="106">
        <v>1.4999999999999999E-2</v>
      </c>
      <c r="F118" s="86">
        <v>1</v>
      </c>
      <c r="G118" s="123">
        <v>3200</v>
      </c>
      <c r="H118" s="110"/>
      <c r="I118" s="94"/>
      <c r="J118" s="97">
        <v>3847</v>
      </c>
      <c r="K118" s="95"/>
      <c r="L118" s="95"/>
      <c r="M118" s="97">
        <f>J118-J118*25%</f>
        <v>2885.25</v>
      </c>
      <c r="N118" s="111"/>
      <c r="O118" s="97"/>
      <c r="Q118" s="97">
        <v>3424</v>
      </c>
      <c r="S118" s="95"/>
      <c r="T118" s="95"/>
    </row>
    <row r="119" spans="1:20" ht="15" customHeight="1" x14ac:dyDescent="0.25">
      <c r="A119" s="394"/>
      <c r="B119" s="380" t="s">
        <v>115</v>
      </c>
      <c r="C119" s="381"/>
      <c r="D119" s="106"/>
      <c r="E119" s="106"/>
      <c r="F119" s="86">
        <v>1</v>
      </c>
      <c r="G119" s="123">
        <v>1750</v>
      </c>
      <c r="H119" s="110"/>
      <c r="I119" s="94"/>
      <c r="J119" s="97">
        <v>2104</v>
      </c>
      <c r="K119" s="95"/>
      <c r="L119" s="95"/>
      <c r="M119" s="97">
        <f>J119-J119*25%</f>
        <v>1578</v>
      </c>
      <c r="N119" s="111"/>
      <c r="O119" s="97"/>
      <c r="Q119" s="97">
        <v>1873</v>
      </c>
      <c r="S119" s="95"/>
      <c r="T119" s="95"/>
    </row>
    <row r="120" spans="1:20" ht="32.25" customHeight="1" x14ac:dyDescent="0.25">
      <c r="A120" s="409"/>
      <c r="B120" s="360" t="s">
        <v>237</v>
      </c>
      <c r="C120" s="361"/>
      <c r="D120" s="77"/>
      <c r="E120" s="77"/>
      <c r="F120" s="78"/>
      <c r="G120" s="142"/>
      <c r="H120" s="94"/>
      <c r="I120" s="94"/>
      <c r="J120" s="103"/>
      <c r="K120" s="188"/>
      <c r="L120" s="188"/>
      <c r="M120" s="103"/>
      <c r="N120" s="188"/>
      <c r="O120" s="188"/>
      <c r="Q120" s="188"/>
      <c r="S120" s="188"/>
      <c r="T120" s="188"/>
    </row>
    <row r="121" spans="1:20" ht="15" customHeight="1" x14ac:dyDescent="0.25">
      <c r="A121" s="409"/>
      <c r="B121" s="479" t="s">
        <v>38</v>
      </c>
      <c r="C121" s="480"/>
      <c r="D121" s="77">
        <v>49</v>
      </c>
      <c r="E121" s="77">
        <v>0.1</v>
      </c>
      <c r="F121" s="78" t="s">
        <v>20</v>
      </c>
      <c r="G121" s="142"/>
      <c r="H121" s="94"/>
      <c r="I121" s="100">
        <v>7154.7712005000021</v>
      </c>
      <c r="J121" s="97"/>
      <c r="K121" s="101"/>
      <c r="L121" s="101">
        <v>9278</v>
      </c>
      <c r="M121" s="97"/>
      <c r="N121" s="101"/>
      <c r="O121" s="101">
        <f>L121-L121*25%</f>
        <v>6958.5</v>
      </c>
      <c r="Q121" s="101"/>
      <c r="S121" s="101"/>
      <c r="T121" s="101">
        <v>8258</v>
      </c>
    </row>
    <row r="122" spans="1:20" s="9" customFormat="1" ht="39" customHeight="1" x14ac:dyDescent="0.25">
      <c r="A122" s="409"/>
      <c r="B122" s="407" t="s">
        <v>155</v>
      </c>
      <c r="C122" s="408"/>
      <c r="D122" s="108">
        <v>54</v>
      </c>
      <c r="E122" s="108">
        <v>0.15</v>
      </c>
      <c r="F122" s="78" t="s">
        <v>18</v>
      </c>
      <c r="G122" s="142"/>
      <c r="H122" s="100"/>
      <c r="I122" s="100">
        <v>11659.689772500005</v>
      </c>
      <c r="J122" s="97"/>
      <c r="K122" s="101"/>
      <c r="L122" s="101">
        <v>12906</v>
      </c>
      <c r="M122" s="97"/>
      <c r="N122" s="101"/>
      <c r="O122" s="101">
        <f>L122-L122*25%</f>
        <v>9679.5</v>
      </c>
      <c r="Q122" s="101"/>
      <c r="S122" s="101"/>
      <c r="T122" s="101">
        <v>11487</v>
      </c>
    </row>
    <row r="123" spans="1:20" s="9" customFormat="1" ht="38.25" customHeight="1" x14ac:dyDescent="0.25">
      <c r="A123" s="409"/>
      <c r="B123" s="407" t="s">
        <v>156</v>
      </c>
      <c r="C123" s="408"/>
      <c r="D123" s="108">
        <v>62</v>
      </c>
      <c r="E123" s="108">
        <v>0.16</v>
      </c>
      <c r="F123" s="78" t="s">
        <v>18</v>
      </c>
      <c r="G123" s="142"/>
      <c r="H123" s="100"/>
      <c r="I123" s="100">
        <v>12517.044771000006</v>
      </c>
      <c r="J123" s="97"/>
      <c r="K123" s="101"/>
      <c r="L123" s="101">
        <v>13697</v>
      </c>
      <c r="M123" s="97"/>
      <c r="N123" s="101"/>
      <c r="O123" s="101">
        <f>L123-L123*25%</f>
        <v>10272.75</v>
      </c>
      <c r="Q123" s="101"/>
      <c r="S123" s="101"/>
      <c r="T123" s="101">
        <v>12192</v>
      </c>
    </row>
    <row r="124" spans="1:20" s="9" customFormat="1" ht="28.5" customHeight="1" x14ac:dyDescent="0.25">
      <c r="A124" s="409"/>
      <c r="B124" s="224"/>
      <c r="C124" s="110" t="s">
        <v>55</v>
      </c>
      <c r="D124" s="106">
        <v>82</v>
      </c>
      <c r="E124" s="106">
        <v>0.16</v>
      </c>
      <c r="F124" s="195" t="s">
        <v>18</v>
      </c>
      <c r="G124" s="142"/>
      <c r="H124" s="100"/>
      <c r="I124" s="100">
        <v>11257.223323500004</v>
      </c>
      <c r="J124" s="97"/>
      <c r="K124" s="101"/>
      <c r="L124" s="101">
        <v>13209</v>
      </c>
      <c r="M124" s="101"/>
      <c r="N124" s="101"/>
      <c r="O124" s="101">
        <f>L124-L124*25%</f>
        <v>9906.75</v>
      </c>
      <c r="Q124" s="101"/>
      <c r="S124" s="101"/>
      <c r="T124" s="101">
        <v>11757</v>
      </c>
    </row>
    <row r="125" spans="1:20" s="9" customFormat="1" ht="24" customHeight="1" x14ac:dyDescent="0.25">
      <c r="A125" s="409"/>
      <c r="B125" s="224"/>
      <c r="C125" s="110" t="s">
        <v>54</v>
      </c>
      <c r="D125" s="106">
        <v>33</v>
      </c>
      <c r="E125" s="106">
        <v>7.0000000000000007E-2</v>
      </c>
      <c r="F125" s="195" t="s">
        <v>12</v>
      </c>
      <c r="G125" s="142"/>
      <c r="H125" s="100"/>
      <c r="I125" s="100">
        <v>3979.0065315000015</v>
      </c>
      <c r="J125" s="97"/>
      <c r="K125" s="101"/>
      <c r="L125" s="101">
        <v>5610</v>
      </c>
      <c r="M125" s="101"/>
      <c r="N125" s="101"/>
      <c r="O125" s="101">
        <f>L125-L125*25%</f>
        <v>4207.5</v>
      </c>
      <c r="Q125" s="101"/>
      <c r="S125" s="101"/>
      <c r="T125" s="101">
        <v>4993</v>
      </c>
    </row>
    <row r="126" spans="1:20" ht="15" customHeight="1" x14ac:dyDescent="0.25">
      <c r="A126" s="409"/>
      <c r="B126" s="405" t="s">
        <v>40</v>
      </c>
      <c r="C126" s="406"/>
      <c r="D126" s="77">
        <v>15</v>
      </c>
      <c r="E126" s="77">
        <v>0.03</v>
      </c>
      <c r="F126" s="78" t="s">
        <v>12</v>
      </c>
      <c r="G126" s="142"/>
      <c r="H126" s="94"/>
      <c r="I126" s="100">
        <v>2289.6620670000011</v>
      </c>
      <c r="J126" s="97"/>
      <c r="K126" s="101"/>
      <c r="L126" s="101">
        <v>2987</v>
      </c>
      <c r="M126" s="97"/>
      <c r="N126" s="101"/>
      <c r="O126" s="101">
        <f>L126-L126*25%</f>
        <v>2240.25</v>
      </c>
      <c r="Q126" s="101"/>
      <c r="S126" s="101"/>
      <c r="T126" s="101">
        <v>2659</v>
      </c>
    </row>
    <row r="127" spans="1:20" ht="15" customHeight="1" x14ac:dyDescent="0.25">
      <c r="A127" s="409"/>
      <c r="B127" s="405" t="s">
        <v>19</v>
      </c>
      <c r="C127" s="406"/>
      <c r="D127" s="77">
        <v>109</v>
      </c>
      <c r="E127" s="77">
        <v>0.21</v>
      </c>
      <c r="F127" s="78" t="s">
        <v>20</v>
      </c>
      <c r="G127" s="142"/>
      <c r="H127" s="94"/>
      <c r="I127" s="100">
        <v>14566.579797000009</v>
      </c>
      <c r="J127" s="97"/>
      <c r="K127" s="101"/>
      <c r="L127" s="101">
        <v>18055</v>
      </c>
      <c r="M127" s="97"/>
      <c r="N127" s="101"/>
      <c r="O127" s="101">
        <f>L127-L127*25%</f>
        <v>13541.25</v>
      </c>
      <c r="Q127" s="101"/>
      <c r="S127" s="101"/>
      <c r="T127" s="101">
        <v>16070</v>
      </c>
    </row>
    <row r="128" spans="1:20" s="64" customFormat="1" ht="15" customHeight="1" x14ac:dyDescent="0.25">
      <c r="A128" s="409"/>
      <c r="B128" s="225"/>
      <c r="C128" s="110" t="s">
        <v>56</v>
      </c>
      <c r="D128" s="106">
        <v>110</v>
      </c>
      <c r="E128" s="106">
        <v>0.19</v>
      </c>
      <c r="F128" s="195" t="s">
        <v>20</v>
      </c>
      <c r="G128" s="142"/>
      <c r="H128" s="94"/>
      <c r="I128" s="100"/>
      <c r="J128" s="97"/>
      <c r="K128" s="101"/>
      <c r="L128" s="101">
        <v>15751</v>
      </c>
      <c r="M128" s="101"/>
      <c r="N128" s="101"/>
      <c r="O128" s="101">
        <f>L128-L128*25%</f>
        <v>11813.25</v>
      </c>
      <c r="Q128" s="101"/>
      <c r="S128" s="101"/>
      <c r="T128" s="101">
        <v>14020</v>
      </c>
    </row>
    <row r="129" spans="1:20" ht="15" customHeight="1" x14ac:dyDescent="0.25">
      <c r="A129" s="409"/>
      <c r="B129" s="405" t="s">
        <v>41</v>
      </c>
      <c r="C129" s="406"/>
      <c r="D129" s="77">
        <v>156</v>
      </c>
      <c r="E129" s="77">
        <v>0.31</v>
      </c>
      <c r="F129" s="78" t="s">
        <v>21</v>
      </c>
      <c r="G129" s="142"/>
      <c r="H129" s="94"/>
      <c r="I129" s="100">
        <v>20197.72801200001</v>
      </c>
      <c r="J129" s="97"/>
      <c r="K129" s="101"/>
      <c r="L129" s="101">
        <v>25022</v>
      </c>
      <c r="M129" s="97"/>
      <c r="N129" s="101"/>
      <c r="O129" s="101">
        <f>L129-L129*25%</f>
        <v>18766.5</v>
      </c>
      <c r="Q129" s="101"/>
      <c r="S129" s="101"/>
      <c r="T129" s="101">
        <v>22271</v>
      </c>
    </row>
    <row r="130" spans="1:20" ht="35.25" customHeight="1" x14ac:dyDescent="0.25">
      <c r="A130" s="409"/>
      <c r="B130" s="360" t="s">
        <v>238</v>
      </c>
      <c r="C130" s="361"/>
      <c r="D130" s="106"/>
      <c r="E130" s="106"/>
      <c r="F130" s="84"/>
      <c r="G130" s="142"/>
      <c r="H130" s="94"/>
      <c r="I130" s="100"/>
      <c r="J130" s="103"/>
      <c r="K130" s="115"/>
      <c r="L130" s="115"/>
      <c r="M130" s="103"/>
      <c r="N130" s="115"/>
      <c r="O130" s="115"/>
      <c r="Q130" s="115"/>
      <c r="S130" s="115"/>
      <c r="T130" s="115"/>
    </row>
    <row r="131" spans="1:20" ht="15" customHeight="1" x14ac:dyDescent="0.25">
      <c r="A131" s="409"/>
      <c r="B131" s="114" t="s">
        <v>37</v>
      </c>
      <c r="C131" s="114" t="s">
        <v>42</v>
      </c>
      <c r="D131" s="106">
        <v>50</v>
      </c>
      <c r="E131" s="106">
        <v>0.11</v>
      </c>
      <c r="F131" s="84" t="s">
        <v>20</v>
      </c>
      <c r="G131" s="123">
        <v>8137.1661954000019</v>
      </c>
      <c r="H131" s="96"/>
      <c r="I131" s="96"/>
      <c r="J131" s="97">
        <v>8519</v>
      </c>
      <c r="K131" s="97"/>
      <c r="L131" s="97"/>
      <c r="M131" s="97">
        <f>J131-J131*25%</f>
        <v>6389.25</v>
      </c>
      <c r="N131" s="97"/>
      <c r="O131" s="97"/>
      <c r="Q131" s="97">
        <v>7582</v>
      </c>
      <c r="S131" s="97"/>
      <c r="T131" s="97"/>
    </row>
    <row r="132" spans="1:20" ht="15" customHeight="1" x14ac:dyDescent="0.25">
      <c r="A132" s="409"/>
      <c r="B132" s="65"/>
      <c r="C132" s="110" t="s">
        <v>43</v>
      </c>
      <c r="D132" s="106">
        <v>58</v>
      </c>
      <c r="E132" s="106">
        <v>0.12</v>
      </c>
      <c r="F132" s="84" t="s">
        <v>20</v>
      </c>
      <c r="G132" s="142">
        <v>8445.6271757000031</v>
      </c>
      <c r="H132" s="100"/>
      <c r="I132" s="100"/>
      <c r="J132" s="97">
        <v>10750</v>
      </c>
      <c r="K132" s="101"/>
      <c r="L132" s="101"/>
      <c r="M132" s="97">
        <f>J132-J132*25%</f>
        <v>8062.5</v>
      </c>
      <c r="N132" s="95"/>
      <c r="O132" s="95"/>
      <c r="Q132" s="97">
        <v>9568</v>
      </c>
      <c r="S132" s="101"/>
      <c r="T132" s="101"/>
    </row>
    <row r="133" spans="1:20" s="9" customFormat="1" ht="15" customHeight="1" x14ac:dyDescent="0.25">
      <c r="A133" s="409"/>
      <c r="B133" s="110"/>
      <c r="C133" s="110" t="s">
        <v>30</v>
      </c>
      <c r="D133" s="108">
        <v>61</v>
      </c>
      <c r="E133" s="108">
        <v>0.18</v>
      </c>
      <c r="F133" s="106"/>
      <c r="G133" s="142">
        <v>9121.139490100004</v>
      </c>
      <c r="H133" s="100"/>
      <c r="I133" s="100"/>
      <c r="J133" s="97">
        <v>11426</v>
      </c>
      <c r="K133" s="101"/>
      <c r="L133" s="101"/>
      <c r="M133" s="97">
        <f>J133-J133*25%</f>
        <v>8569.5</v>
      </c>
      <c r="N133" s="101"/>
      <c r="O133" s="95"/>
      <c r="Q133" s="97">
        <v>10170</v>
      </c>
      <c r="S133" s="101"/>
      <c r="T133" s="101"/>
    </row>
    <row r="134" spans="1:20" ht="15" customHeight="1" x14ac:dyDescent="0.25">
      <c r="A134" s="409"/>
      <c r="B134" s="65"/>
      <c r="C134" s="110" t="s">
        <v>44</v>
      </c>
      <c r="D134" s="106">
        <v>65.5</v>
      </c>
      <c r="E134" s="106">
        <v>0.2</v>
      </c>
      <c r="F134" s="226"/>
      <c r="G134" s="142">
        <v>9648.4526743000042</v>
      </c>
      <c r="H134" s="100"/>
      <c r="I134" s="100"/>
      <c r="J134" s="97">
        <v>12246</v>
      </c>
      <c r="K134" s="101"/>
      <c r="L134" s="101"/>
      <c r="M134" s="97">
        <f>J134-J134*25%</f>
        <v>9184.5</v>
      </c>
      <c r="N134" s="101"/>
      <c r="O134" s="95"/>
      <c r="Q134" s="97">
        <v>10900</v>
      </c>
      <c r="S134" s="101"/>
      <c r="T134" s="101"/>
    </row>
    <row r="135" spans="1:20" s="64" customFormat="1" ht="15" customHeight="1" x14ac:dyDescent="0.25">
      <c r="A135" s="409"/>
      <c r="B135" s="65"/>
      <c r="C135" s="256" t="s">
        <v>184</v>
      </c>
      <c r="D135" s="257">
        <v>177</v>
      </c>
      <c r="E135" s="257">
        <v>0.34</v>
      </c>
      <c r="F135" s="12" t="s">
        <v>45</v>
      </c>
      <c r="G135" s="254"/>
      <c r="H135" s="254"/>
      <c r="I135" s="254"/>
      <c r="J135" s="97">
        <v>27174</v>
      </c>
      <c r="K135" s="101"/>
      <c r="L135" s="101"/>
      <c r="M135" s="97">
        <f>J135-J135*25%</f>
        <v>20380.5</v>
      </c>
      <c r="N135" s="101"/>
      <c r="O135" s="95"/>
      <c r="Q135" s="97">
        <v>24187</v>
      </c>
      <c r="S135" s="101"/>
      <c r="T135" s="101"/>
    </row>
    <row r="136" spans="1:20" ht="15" customHeight="1" x14ac:dyDescent="0.25">
      <c r="A136" s="409"/>
      <c r="B136" s="65"/>
      <c r="C136" s="113" t="s">
        <v>29</v>
      </c>
      <c r="D136" s="106">
        <v>15</v>
      </c>
      <c r="E136" s="106">
        <v>0.03</v>
      </c>
      <c r="F136" s="195" t="s">
        <v>12</v>
      </c>
      <c r="G136" s="142">
        <v>1897.2935157000006</v>
      </c>
      <c r="H136" s="100"/>
      <c r="I136" s="100"/>
      <c r="J136" s="97">
        <v>2436</v>
      </c>
      <c r="K136" s="101"/>
      <c r="L136" s="101"/>
      <c r="M136" s="97">
        <f>J136-J136*25%</f>
        <v>1827</v>
      </c>
      <c r="N136" s="101"/>
      <c r="O136" s="95"/>
      <c r="Q136" s="97">
        <v>2168</v>
      </c>
      <c r="S136" s="101"/>
      <c r="T136" s="101"/>
    </row>
    <row r="137" spans="1:20" ht="49.5" customHeight="1" x14ac:dyDescent="0.25">
      <c r="A137" s="414"/>
      <c r="B137" s="360" t="s">
        <v>239</v>
      </c>
      <c r="C137" s="361"/>
      <c r="D137" s="77"/>
      <c r="E137" s="77"/>
      <c r="F137" s="78"/>
      <c r="G137" s="142"/>
      <c r="H137" s="100"/>
      <c r="I137" s="100"/>
      <c r="J137" s="103"/>
      <c r="K137" s="248"/>
      <c r="L137" s="115"/>
      <c r="M137" s="115"/>
      <c r="N137" s="248"/>
      <c r="O137" s="115"/>
      <c r="Q137" s="115"/>
      <c r="S137" s="248"/>
      <c r="T137" s="115"/>
    </row>
    <row r="138" spans="1:20" s="9" customFormat="1" ht="15" customHeight="1" x14ac:dyDescent="0.25">
      <c r="A138" s="414"/>
      <c r="B138" s="82"/>
      <c r="C138" s="82" t="s">
        <v>30</v>
      </c>
      <c r="D138" s="108">
        <v>61.6</v>
      </c>
      <c r="E138" s="108">
        <v>0.23400000000000001</v>
      </c>
      <c r="F138" s="78" t="s">
        <v>46</v>
      </c>
      <c r="G138" s="142"/>
      <c r="H138" s="100">
        <v>10523.313916500003</v>
      </c>
      <c r="I138" s="100"/>
      <c r="J138" s="97"/>
      <c r="K138" s="145">
        <v>16050</v>
      </c>
      <c r="L138" s="101"/>
      <c r="M138" s="101"/>
      <c r="N138" s="145">
        <f>K138-K138*25%</f>
        <v>12037.5</v>
      </c>
      <c r="O138" s="101"/>
      <c r="Q138" s="101"/>
      <c r="S138" s="145">
        <v>14286</v>
      </c>
      <c r="T138" s="101"/>
    </row>
    <row r="139" spans="1:20" ht="15" customHeight="1" x14ac:dyDescent="0.25">
      <c r="A139" s="414"/>
      <c r="B139" s="65"/>
      <c r="C139" s="110" t="s">
        <v>31</v>
      </c>
      <c r="D139" s="77">
        <v>70</v>
      </c>
      <c r="E139" s="77">
        <v>0.21099999999999999</v>
      </c>
      <c r="F139" s="78" t="s">
        <v>46</v>
      </c>
      <c r="G139" s="142"/>
      <c r="H139" s="100">
        <v>14745.829560000007</v>
      </c>
      <c r="I139" s="100"/>
      <c r="J139" s="97"/>
      <c r="K139" s="145">
        <v>17108</v>
      </c>
      <c r="L139" s="101"/>
      <c r="M139" s="101"/>
      <c r="N139" s="145">
        <f>K139-K139*25%</f>
        <v>12831</v>
      </c>
      <c r="O139" s="101"/>
      <c r="Q139" s="101"/>
      <c r="S139" s="145">
        <v>15227</v>
      </c>
      <c r="T139" s="101"/>
    </row>
    <row r="140" spans="1:20" ht="15" customHeight="1" x14ac:dyDescent="0.25">
      <c r="A140" s="414"/>
      <c r="B140" s="65"/>
      <c r="C140" s="113" t="s">
        <v>40</v>
      </c>
      <c r="D140" s="77">
        <v>14.5</v>
      </c>
      <c r="E140" s="77">
        <v>2.9000000000000001E-2</v>
      </c>
      <c r="F140" s="78" t="s">
        <v>12</v>
      </c>
      <c r="G140" s="142"/>
      <c r="H140" s="100">
        <v>2604.1946700000008</v>
      </c>
      <c r="I140" s="100"/>
      <c r="J140" s="97"/>
      <c r="K140" s="145">
        <v>4108</v>
      </c>
      <c r="L140" s="101"/>
      <c r="M140" s="101"/>
      <c r="N140" s="145">
        <f>K140-K140*25%</f>
        <v>3081</v>
      </c>
      <c r="O140" s="101"/>
      <c r="Q140" s="101"/>
      <c r="S140" s="145">
        <v>3656</v>
      </c>
      <c r="T140" s="101"/>
    </row>
    <row r="141" spans="1:20" s="64" customFormat="1" ht="15" customHeight="1" x14ac:dyDescent="0.25">
      <c r="A141" s="414"/>
      <c r="B141" s="65"/>
      <c r="C141" s="233" t="s">
        <v>186</v>
      </c>
      <c r="D141" s="77">
        <v>57.7</v>
      </c>
      <c r="E141" s="77">
        <v>0.11799999999999999</v>
      </c>
      <c r="F141" s="78" t="s">
        <v>20</v>
      </c>
      <c r="G141" s="142"/>
      <c r="H141" s="100"/>
      <c r="I141" s="100"/>
      <c r="J141" s="97"/>
      <c r="K141" s="145">
        <v>12965</v>
      </c>
      <c r="L141" s="101"/>
      <c r="M141" s="101"/>
      <c r="N141" s="145">
        <f>K141-K141*25%</f>
        <v>9723.75</v>
      </c>
      <c r="O141" s="101"/>
      <c r="Q141" s="101"/>
      <c r="S141" s="145">
        <v>11540</v>
      </c>
      <c r="T141" s="101"/>
    </row>
    <row r="142" spans="1:20" ht="15" customHeight="1" x14ac:dyDescent="0.25">
      <c r="A142" s="414"/>
      <c r="B142" s="65"/>
      <c r="C142" s="110" t="s">
        <v>47</v>
      </c>
      <c r="D142" s="77">
        <v>163.5</v>
      </c>
      <c r="E142" s="77">
        <v>0.35599999999999998</v>
      </c>
      <c r="F142" s="78" t="s">
        <v>45</v>
      </c>
      <c r="G142" s="142"/>
      <c r="H142" s="100">
        <v>28696.872435000012</v>
      </c>
      <c r="I142" s="100"/>
      <c r="J142" s="97"/>
      <c r="K142" s="145">
        <v>36190</v>
      </c>
      <c r="L142" s="101"/>
      <c r="M142" s="101"/>
      <c r="N142" s="145">
        <f>K142-K142*25%</f>
        <v>27142.5</v>
      </c>
      <c r="O142" s="101"/>
      <c r="Q142" s="101"/>
      <c r="S142" s="145">
        <v>32212</v>
      </c>
      <c r="T142" s="101"/>
    </row>
    <row r="143" spans="1:20" s="64" customFormat="1" ht="215.25" customHeight="1" x14ac:dyDescent="0.25">
      <c r="A143" s="279"/>
      <c r="B143" s="400" t="s">
        <v>292</v>
      </c>
      <c r="C143" s="371"/>
      <c r="D143" s="187"/>
      <c r="E143" s="187"/>
      <c r="F143" s="186"/>
      <c r="G143" s="187"/>
      <c r="H143" s="186"/>
      <c r="I143" s="187"/>
      <c r="J143" s="103"/>
      <c r="K143" s="192"/>
      <c r="L143" s="191"/>
      <c r="M143" s="103"/>
      <c r="N143" s="248"/>
      <c r="O143" s="193"/>
      <c r="Q143" s="192"/>
      <c r="S143" s="192"/>
      <c r="T143" s="191"/>
    </row>
    <row r="144" spans="1:20" s="64" customFormat="1" ht="134.25" customHeight="1" x14ac:dyDescent="0.25">
      <c r="A144" s="353"/>
      <c r="B144" s="280"/>
      <c r="C144" s="355" t="s">
        <v>339</v>
      </c>
      <c r="D144" s="116">
        <v>114.6</v>
      </c>
      <c r="E144" s="116">
        <v>0.22900000000000001</v>
      </c>
      <c r="F144" s="283" t="s">
        <v>217</v>
      </c>
      <c r="G144" s="252"/>
      <c r="H144" s="253"/>
      <c r="I144" s="252"/>
      <c r="J144" s="97"/>
      <c r="K144" s="112">
        <v>20652</v>
      </c>
      <c r="L144" s="261"/>
      <c r="M144" s="97"/>
      <c r="N144" s="146">
        <f>K144-K144*25%</f>
        <v>15489</v>
      </c>
      <c r="O144" s="262"/>
      <c r="Q144" s="112">
        <v>10656</v>
      </c>
      <c r="S144" s="260"/>
      <c r="T144" s="261"/>
    </row>
    <row r="145" spans="1:20" s="64" customFormat="1" ht="134.25" customHeight="1" x14ac:dyDescent="0.25">
      <c r="A145" s="279"/>
      <c r="B145" s="280"/>
      <c r="C145" s="355" t="s">
        <v>350</v>
      </c>
      <c r="D145" s="116">
        <v>114.6</v>
      </c>
      <c r="E145" s="116">
        <v>0.22900000000000001</v>
      </c>
      <c r="F145" s="283" t="s">
        <v>217</v>
      </c>
      <c r="G145" s="252"/>
      <c r="H145" s="253"/>
      <c r="I145" s="252"/>
      <c r="J145" s="97"/>
      <c r="K145" s="112">
        <v>21046</v>
      </c>
      <c r="L145" s="261"/>
      <c r="M145" s="97"/>
      <c r="N145" s="146">
        <f>K145-K145*25%</f>
        <v>15784.5</v>
      </c>
      <c r="O145" s="262"/>
      <c r="Q145" s="112">
        <v>10656</v>
      </c>
      <c r="S145" s="260"/>
      <c r="T145" s="261"/>
    </row>
    <row r="146" spans="1:20" s="64" customFormat="1" ht="128.25" customHeight="1" x14ac:dyDescent="0.25">
      <c r="A146" s="354"/>
      <c r="B146" s="358" t="s">
        <v>340</v>
      </c>
      <c r="C146" s="359"/>
      <c r="D146" s="126">
        <v>75.3</v>
      </c>
      <c r="E146" s="126">
        <v>0.14899999999999999</v>
      </c>
      <c r="F146" s="147" t="s">
        <v>127</v>
      </c>
      <c r="G146" s="123">
        <v>6742</v>
      </c>
      <c r="H146" s="94"/>
      <c r="I146" s="94"/>
      <c r="J146" s="97"/>
      <c r="K146" s="97">
        <v>14693</v>
      </c>
      <c r="L146" s="95"/>
      <c r="M146" s="97">
        <f>J146-J146*25%</f>
        <v>0</v>
      </c>
      <c r="N146" s="146">
        <f>K146-K146*25%</f>
        <v>11019.75</v>
      </c>
      <c r="O146" s="95"/>
      <c r="Q146" s="97">
        <v>7582</v>
      </c>
      <c r="S146" s="95"/>
      <c r="T146" s="95"/>
    </row>
    <row r="147" spans="1:20" s="64" customFormat="1" ht="128.25" customHeight="1" x14ac:dyDescent="0.25">
      <c r="A147" s="281"/>
      <c r="B147" s="358" t="s">
        <v>351</v>
      </c>
      <c r="C147" s="359"/>
      <c r="D147" s="126">
        <v>75.3</v>
      </c>
      <c r="E147" s="126">
        <v>0.14899999999999999</v>
      </c>
      <c r="F147" s="147" t="s">
        <v>127</v>
      </c>
      <c r="G147" s="123">
        <v>6742</v>
      </c>
      <c r="H147" s="94"/>
      <c r="I147" s="94"/>
      <c r="J147" s="97"/>
      <c r="K147" s="97">
        <v>14973</v>
      </c>
      <c r="L147" s="95"/>
      <c r="M147" s="97">
        <f>J147-J147*25%</f>
        <v>0</v>
      </c>
      <c r="N147" s="146">
        <f>K147-K147*25%</f>
        <v>11229.75</v>
      </c>
      <c r="O147" s="95"/>
      <c r="Q147" s="97">
        <v>7582</v>
      </c>
      <c r="S147" s="95"/>
      <c r="T147" s="95"/>
    </row>
    <row r="148" spans="1:20" s="64" customFormat="1" ht="124.5" customHeight="1" x14ac:dyDescent="0.25">
      <c r="A148" s="354"/>
      <c r="B148" s="358" t="s">
        <v>341</v>
      </c>
      <c r="C148" s="359"/>
      <c r="D148" s="126">
        <v>31.8</v>
      </c>
      <c r="E148" s="126">
        <v>6.3E-2</v>
      </c>
      <c r="F148" s="147" t="s">
        <v>128</v>
      </c>
      <c r="G148" s="123">
        <v>5000</v>
      </c>
      <c r="H148" s="94"/>
      <c r="I148" s="94"/>
      <c r="J148" s="97"/>
      <c r="K148" s="97">
        <v>5652</v>
      </c>
      <c r="L148" s="95"/>
      <c r="M148" s="97"/>
      <c r="N148" s="146">
        <f>K148-K148*25%</f>
        <v>4239</v>
      </c>
      <c r="O148" s="95"/>
      <c r="Q148" s="97">
        <v>5482</v>
      </c>
      <c r="S148" s="95"/>
      <c r="T148" s="95"/>
    </row>
    <row r="149" spans="1:20" s="64" customFormat="1" ht="124.5" customHeight="1" x14ac:dyDescent="0.25">
      <c r="A149" s="315"/>
      <c r="B149" s="358" t="s">
        <v>352</v>
      </c>
      <c r="C149" s="359"/>
      <c r="D149" s="126">
        <v>31.8</v>
      </c>
      <c r="E149" s="126">
        <v>6.3E-2</v>
      </c>
      <c r="F149" s="147" t="s">
        <v>128</v>
      </c>
      <c r="G149" s="123">
        <v>5000</v>
      </c>
      <c r="H149" s="94"/>
      <c r="I149" s="94"/>
      <c r="J149" s="97"/>
      <c r="K149" s="97">
        <v>5760</v>
      </c>
      <c r="L149" s="95"/>
      <c r="M149" s="97"/>
      <c r="N149" s="146">
        <f>K149-K149*25%</f>
        <v>4320</v>
      </c>
      <c r="O149" s="95"/>
      <c r="Q149" s="97">
        <v>5482</v>
      </c>
      <c r="S149" s="95"/>
      <c r="T149" s="95"/>
    </row>
    <row r="150" spans="1:20" s="64" customFormat="1" ht="124.5" customHeight="1" x14ac:dyDescent="0.25">
      <c r="A150" s="354"/>
      <c r="B150" s="358" t="s">
        <v>342</v>
      </c>
      <c r="C150" s="359"/>
      <c r="D150" s="126">
        <v>34.200000000000003</v>
      </c>
      <c r="E150" s="126">
        <v>6.4000000000000001E-2</v>
      </c>
      <c r="F150" s="147" t="s">
        <v>128</v>
      </c>
      <c r="G150" s="123">
        <v>5000</v>
      </c>
      <c r="H150" s="94"/>
      <c r="I150" s="94"/>
      <c r="J150" s="97"/>
      <c r="K150" s="97">
        <v>6177</v>
      </c>
      <c r="L150" s="95"/>
      <c r="M150" s="97"/>
      <c r="N150" s="146">
        <f>K150-K150*25%</f>
        <v>4632.75</v>
      </c>
      <c r="O150" s="95"/>
      <c r="Q150" s="97">
        <v>5482</v>
      </c>
      <c r="S150" s="95"/>
      <c r="T150" s="95"/>
    </row>
    <row r="151" spans="1:20" s="64" customFormat="1" ht="124.5" customHeight="1" x14ac:dyDescent="0.25">
      <c r="A151" s="281"/>
      <c r="B151" s="358" t="s">
        <v>353</v>
      </c>
      <c r="C151" s="359"/>
      <c r="D151" s="126">
        <v>34.200000000000003</v>
      </c>
      <c r="E151" s="126">
        <v>6.4000000000000001E-2</v>
      </c>
      <c r="F151" s="147" t="s">
        <v>128</v>
      </c>
      <c r="G151" s="123">
        <v>5000</v>
      </c>
      <c r="H151" s="94"/>
      <c r="I151" s="94"/>
      <c r="J151" s="97"/>
      <c r="K151" s="97">
        <v>6295</v>
      </c>
      <c r="L151" s="95"/>
      <c r="M151" s="97"/>
      <c r="N151" s="146">
        <f>K151-K151*25%</f>
        <v>4721.25</v>
      </c>
      <c r="O151" s="95"/>
      <c r="Q151" s="97">
        <v>5482</v>
      </c>
      <c r="S151" s="95"/>
      <c r="T151" s="95"/>
    </row>
    <row r="152" spans="1:20" s="64" customFormat="1" ht="118.5" customHeight="1" x14ac:dyDescent="0.25">
      <c r="A152" s="354"/>
      <c r="B152" s="358" t="s">
        <v>354</v>
      </c>
      <c r="C152" s="359"/>
      <c r="D152" s="106">
        <v>19.600000000000001</v>
      </c>
      <c r="E152" s="106">
        <v>1.2E-2</v>
      </c>
      <c r="F152" s="147" t="s">
        <v>128</v>
      </c>
      <c r="G152" s="123">
        <v>4700</v>
      </c>
      <c r="H152" s="94"/>
      <c r="I152" s="94"/>
      <c r="J152" s="97"/>
      <c r="K152" s="97">
        <v>3167</v>
      </c>
      <c r="L152" s="95"/>
      <c r="M152" s="97"/>
      <c r="N152" s="146">
        <f>K152-K152*25%</f>
        <v>2375.25</v>
      </c>
      <c r="O152" s="95"/>
      <c r="Q152" s="97">
        <v>5267</v>
      </c>
      <c r="S152" s="95"/>
      <c r="T152" s="95"/>
    </row>
    <row r="153" spans="1:20" s="64" customFormat="1" ht="118.5" customHeight="1" x14ac:dyDescent="0.25">
      <c r="A153" s="281"/>
      <c r="B153" s="358" t="s">
        <v>355</v>
      </c>
      <c r="C153" s="359"/>
      <c r="D153" s="106">
        <v>19.600000000000001</v>
      </c>
      <c r="E153" s="106">
        <v>1.2E-2</v>
      </c>
      <c r="F153" s="147" t="s">
        <v>128</v>
      </c>
      <c r="G153" s="123">
        <v>4700</v>
      </c>
      <c r="H153" s="94"/>
      <c r="I153" s="94"/>
      <c r="J153" s="97"/>
      <c r="K153" s="97">
        <v>3227</v>
      </c>
      <c r="L153" s="95"/>
      <c r="M153" s="97"/>
      <c r="N153" s="146">
        <f>K153-K153*25%</f>
        <v>2420.25</v>
      </c>
      <c r="O153" s="95"/>
      <c r="Q153" s="97">
        <v>5267</v>
      </c>
      <c r="S153" s="95"/>
      <c r="T153" s="95"/>
    </row>
    <row r="154" spans="1:20" s="64" customFormat="1" ht="114.75" customHeight="1" x14ac:dyDescent="0.25">
      <c r="A154" s="354"/>
      <c r="B154" s="358" t="s">
        <v>343</v>
      </c>
      <c r="C154" s="359"/>
      <c r="D154" s="106">
        <v>25.8</v>
      </c>
      <c r="E154" s="106">
        <v>4.7E-2</v>
      </c>
      <c r="F154" s="147" t="s">
        <v>128</v>
      </c>
      <c r="G154" s="123">
        <v>4700</v>
      </c>
      <c r="H154" s="94"/>
      <c r="I154" s="94"/>
      <c r="J154" s="97"/>
      <c r="K154" s="97">
        <v>4256</v>
      </c>
      <c r="L154" s="95"/>
      <c r="M154" s="97"/>
      <c r="N154" s="146">
        <f>K154-K154*25%</f>
        <v>3192</v>
      </c>
      <c r="O154" s="95"/>
      <c r="Q154" s="97">
        <v>5267</v>
      </c>
      <c r="S154" s="95"/>
      <c r="T154" s="95"/>
    </row>
    <row r="155" spans="1:20" s="64" customFormat="1" ht="114.75" customHeight="1" x14ac:dyDescent="0.25">
      <c r="A155" s="281"/>
      <c r="B155" s="358" t="s">
        <v>356</v>
      </c>
      <c r="C155" s="359"/>
      <c r="D155" s="106">
        <v>25.8</v>
      </c>
      <c r="E155" s="106">
        <v>4.7E-2</v>
      </c>
      <c r="F155" s="147" t="s">
        <v>128</v>
      </c>
      <c r="G155" s="123">
        <v>4700</v>
      </c>
      <c r="H155" s="94"/>
      <c r="I155" s="94"/>
      <c r="J155" s="97"/>
      <c r="K155" s="97">
        <v>4337</v>
      </c>
      <c r="L155" s="95"/>
      <c r="M155" s="97"/>
      <c r="N155" s="146">
        <f>K155-K155*25%</f>
        <v>3252.75</v>
      </c>
      <c r="O155" s="95"/>
      <c r="Q155" s="97">
        <v>5267</v>
      </c>
      <c r="S155" s="95"/>
      <c r="T155" s="95"/>
    </row>
    <row r="156" spans="1:20" s="64" customFormat="1" ht="120.75" customHeight="1" x14ac:dyDescent="0.25">
      <c r="A156" s="354"/>
      <c r="B156" s="358" t="s">
        <v>344</v>
      </c>
      <c r="C156" s="359"/>
      <c r="D156" s="106">
        <v>9</v>
      </c>
      <c r="E156" s="106">
        <v>0.02</v>
      </c>
      <c r="F156" s="147" t="s">
        <v>126</v>
      </c>
      <c r="G156" s="123">
        <v>4700</v>
      </c>
      <c r="H156" s="94"/>
      <c r="I156" s="94"/>
      <c r="J156" s="97">
        <v>1730</v>
      </c>
      <c r="K156" s="95"/>
      <c r="L156" s="95"/>
      <c r="M156" s="97">
        <f>J156-J156*25%</f>
        <v>1297.5</v>
      </c>
      <c r="N156" s="146"/>
      <c r="O156" s="95"/>
      <c r="Q156" s="97">
        <v>5267</v>
      </c>
      <c r="S156" s="95"/>
      <c r="T156" s="95"/>
    </row>
    <row r="157" spans="1:20" s="64" customFormat="1" ht="120.75" customHeight="1" x14ac:dyDescent="0.25">
      <c r="A157" s="281"/>
      <c r="B157" s="358" t="s">
        <v>357</v>
      </c>
      <c r="C157" s="359"/>
      <c r="D157" s="106">
        <v>9</v>
      </c>
      <c r="E157" s="106">
        <v>0.02</v>
      </c>
      <c r="F157" s="147" t="s">
        <v>126</v>
      </c>
      <c r="G157" s="123">
        <v>4700</v>
      </c>
      <c r="H157" s="94"/>
      <c r="I157" s="94"/>
      <c r="J157" s="97">
        <v>1763</v>
      </c>
      <c r="K157" s="95"/>
      <c r="L157" s="95"/>
      <c r="M157" s="97">
        <f>J157-J157*25%</f>
        <v>1322.25</v>
      </c>
      <c r="N157" s="146"/>
      <c r="O157" s="95"/>
      <c r="Q157" s="97">
        <v>5267</v>
      </c>
      <c r="S157" s="95"/>
      <c r="T157" s="95"/>
    </row>
    <row r="158" spans="1:20" s="64" customFormat="1" ht="123.75" customHeight="1" x14ac:dyDescent="0.25">
      <c r="A158" s="354"/>
      <c r="B158" s="358" t="s">
        <v>345</v>
      </c>
      <c r="C158" s="359"/>
      <c r="D158" s="106">
        <v>10.8</v>
      </c>
      <c r="E158" s="106">
        <v>2.1999999999999999E-2</v>
      </c>
      <c r="F158" s="147" t="s">
        <v>126</v>
      </c>
      <c r="G158" s="123">
        <v>4700</v>
      </c>
      <c r="H158" s="94"/>
      <c r="I158" s="94"/>
      <c r="J158" s="97"/>
      <c r="K158" s="97">
        <v>1918</v>
      </c>
      <c r="L158" s="95"/>
      <c r="M158" s="97"/>
      <c r="N158" s="146">
        <f>K158-K158*25%</f>
        <v>1438.5</v>
      </c>
      <c r="O158" s="95"/>
      <c r="Q158" s="97">
        <v>5267</v>
      </c>
      <c r="S158" s="95"/>
      <c r="T158" s="95"/>
    </row>
    <row r="159" spans="1:20" s="64" customFormat="1" ht="123.75" customHeight="1" x14ac:dyDescent="0.25">
      <c r="A159" s="282"/>
      <c r="B159" s="358" t="s">
        <v>358</v>
      </c>
      <c r="C159" s="359"/>
      <c r="D159" s="106">
        <v>10.8</v>
      </c>
      <c r="E159" s="106">
        <v>2.1999999999999999E-2</v>
      </c>
      <c r="F159" s="147" t="s">
        <v>126</v>
      </c>
      <c r="G159" s="123">
        <v>4700</v>
      </c>
      <c r="H159" s="94"/>
      <c r="I159" s="94"/>
      <c r="J159" s="97"/>
      <c r="K159" s="97">
        <v>1955</v>
      </c>
      <c r="L159" s="95"/>
      <c r="M159" s="97"/>
      <c r="N159" s="146">
        <f>K159-K159*25%</f>
        <v>1466.25</v>
      </c>
      <c r="O159" s="95"/>
      <c r="Q159" s="97">
        <v>5267</v>
      </c>
      <c r="S159" s="95"/>
      <c r="T159" s="95"/>
    </row>
    <row r="160" spans="1:20" s="64" customFormat="1" ht="119.25" customHeight="1" x14ac:dyDescent="0.25">
      <c r="A160" s="282"/>
      <c r="B160" s="358" t="s">
        <v>346</v>
      </c>
      <c r="C160" s="359"/>
      <c r="D160" s="106">
        <v>6.6</v>
      </c>
      <c r="E160" s="106">
        <v>1.2999999999999999E-2</v>
      </c>
      <c r="F160" s="147" t="s">
        <v>126</v>
      </c>
      <c r="G160" s="123">
        <v>4700</v>
      </c>
      <c r="H160" s="94"/>
      <c r="I160" s="94"/>
      <c r="J160" s="97"/>
      <c r="K160" s="97">
        <v>1366</v>
      </c>
      <c r="L160" s="95"/>
      <c r="M160" s="97"/>
      <c r="N160" s="146">
        <f>K160-K160*25%</f>
        <v>1024.5</v>
      </c>
      <c r="O160" s="95"/>
      <c r="Q160" s="97">
        <v>5267</v>
      </c>
      <c r="S160" s="95"/>
      <c r="T160" s="95"/>
    </row>
    <row r="161" spans="1:20" s="64" customFormat="1" ht="119.25" customHeight="1" x14ac:dyDescent="0.25">
      <c r="A161" s="354"/>
      <c r="B161" s="358" t="s">
        <v>359</v>
      </c>
      <c r="C161" s="359"/>
      <c r="D161" s="106">
        <v>6.6</v>
      </c>
      <c r="E161" s="106">
        <v>1.2999999999999999E-2</v>
      </c>
      <c r="F161" s="147" t="s">
        <v>126</v>
      </c>
      <c r="G161" s="123">
        <v>4700</v>
      </c>
      <c r="H161" s="94"/>
      <c r="I161" s="94"/>
      <c r="J161" s="97"/>
      <c r="K161" s="97">
        <v>1392</v>
      </c>
      <c r="L161" s="95"/>
      <c r="M161" s="97"/>
      <c r="N161" s="146">
        <f>K161-K161*25%</f>
        <v>1044</v>
      </c>
      <c r="O161" s="95"/>
      <c r="Q161" s="97">
        <v>5267</v>
      </c>
      <c r="S161" s="95"/>
      <c r="T161" s="95"/>
    </row>
    <row r="162" spans="1:20" s="64" customFormat="1" ht="125.25" customHeight="1" x14ac:dyDescent="0.25">
      <c r="A162" s="354"/>
      <c r="B162" s="358" t="s">
        <v>347</v>
      </c>
      <c r="C162" s="359"/>
      <c r="D162" s="106">
        <v>58.1</v>
      </c>
      <c r="E162" s="106">
        <v>0.159</v>
      </c>
      <c r="F162" s="147" t="s">
        <v>176</v>
      </c>
      <c r="G162" s="123">
        <v>4700</v>
      </c>
      <c r="H162" s="94"/>
      <c r="I162" s="94"/>
      <c r="J162" s="97"/>
      <c r="K162" s="97">
        <v>12187</v>
      </c>
      <c r="L162" s="95"/>
      <c r="M162" s="97"/>
      <c r="N162" s="146">
        <f>K162-K162*25%</f>
        <v>9140.25</v>
      </c>
      <c r="O162" s="95"/>
      <c r="Q162" s="97">
        <v>5267</v>
      </c>
      <c r="S162" s="95"/>
      <c r="T162" s="95"/>
    </row>
    <row r="163" spans="1:20" s="64" customFormat="1" ht="125.25" customHeight="1" x14ac:dyDescent="0.25">
      <c r="A163" s="314"/>
      <c r="B163" s="358" t="s">
        <v>360</v>
      </c>
      <c r="C163" s="359"/>
      <c r="D163" s="106">
        <v>58.1</v>
      </c>
      <c r="E163" s="106">
        <v>0.159</v>
      </c>
      <c r="F163" s="147" t="s">
        <v>176</v>
      </c>
      <c r="G163" s="123">
        <v>4700</v>
      </c>
      <c r="H163" s="94"/>
      <c r="I163" s="94"/>
      <c r="J163" s="97"/>
      <c r="K163" s="97">
        <v>12419</v>
      </c>
      <c r="L163" s="95"/>
      <c r="M163" s="97"/>
      <c r="N163" s="146">
        <f>K163-K163*25%</f>
        <v>9314.25</v>
      </c>
      <c r="O163" s="95"/>
      <c r="Q163" s="97">
        <v>5267</v>
      </c>
      <c r="S163" s="95"/>
      <c r="T163" s="95"/>
    </row>
    <row r="164" spans="1:20" s="64" customFormat="1" ht="125.25" customHeight="1" x14ac:dyDescent="0.25">
      <c r="A164" s="354"/>
      <c r="B164" s="358" t="s">
        <v>348</v>
      </c>
      <c r="C164" s="359"/>
      <c r="D164" s="106">
        <v>63</v>
      </c>
      <c r="E164" s="106">
        <v>0.17</v>
      </c>
      <c r="F164" s="147" t="s">
        <v>176</v>
      </c>
      <c r="G164" s="123">
        <v>4700</v>
      </c>
      <c r="H164" s="94"/>
      <c r="I164" s="94"/>
      <c r="J164" s="97"/>
      <c r="K164" s="97">
        <v>12596</v>
      </c>
      <c r="L164" s="95"/>
      <c r="M164" s="97"/>
      <c r="N164" s="146">
        <f>K164-K164*25%</f>
        <v>9447</v>
      </c>
      <c r="O164" s="95"/>
      <c r="Q164" s="97">
        <v>5267</v>
      </c>
      <c r="S164" s="95"/>
      <c r="T164" s="95"/>
    </row>
    <row r="165" spans="1:20" s="64" customFormat="1" ht="125.25" customHeight="1" x14ac:dyDescent="0.25">
      <c r="A165" s="285"/>
      <c r="B165" s="358" t="s">
        <v>361</v>
      </c>
      <c r="C165" s="359"/>
      <c r="D165" s="106">
        <v>63</v>
      </c>
      <c r="E165" s="106">
        <v>0.17</v>
      </c>
      <c r="F165" s="147" t="s">
        <v>176</v>
      </c>
      <c r="G165" s="123">
        <v>4700</v>
      </c>
      <c r="H165" s="94"/>
      <c r="I165" s="94"/>
      <c r="J165" s="97"/>
      <c r="K165" s="97">
        <v>12836</v>
      </c>
      <c r="L165" s="95"/>
      <c r="M165" s="97"/>
      <c r="N165" s="146">
        <f>K165-K165*25%</f>
        <v>9627</v>
      </c>
      <c r="O165" s="95"/>
      <c r="Q165" s="97">
        <v>5267</v>
      </c>
      <c r="S165" s="95"/>
      <c r="T165" s="95"/>
    </row>
    <row r="166" spans="1:20" s="64" customFormat="1" ht="125.25" customHeight="1" x14ac:dyDescent="0.25">
      <c r="A166" s="354"/>
      <c r="B166" s="358" t="s">
        <v>349</v>
      </c>
      <c r="C166" s="359"/>
      <c r="D166" s="106">
        <v>8.3000000000000007</v>
      </c>
      <c r="E166" s="106">
        <v>1.8499999999999999E-2</v>
      </c>
      <c r="F166" s="147" t="s">
        <v>126</v>
      </c>
      <c r="G166" s="123">
        <v>4700</v>
      </c>
      <c r="H166" s="94"/>
      <c r="I166" s="94"/>
      <c r="J166" s="97">
        <v>1190</v>
      </c>
      <c r="K166" s="97"/>
      <c r="L166" s="95"/>
      <c r="M166" s="97"/>
      <c r="N166" s="146">
        <f>J166-J166*25%</f>
        <v>892.5</v>
      </c>
      <c r="O166" s="95"/>
      <c r="Q166" s="97">
        <v>5267</v>
      </c>
      <c r="S166" s="95"/>
      <c r="T166" s="95"/>
    </row>
    <row r="167" spans="1:20" s="64" customFormat="1" ht="125.25" customHeight="1" x14ac:dyDescent="0.25">
      <c r="A167" s="356"/>
      <c r="B167" s="358" t="s">
        <v>362</v>
      </c>
      <c r="C167" s="359"/>
      <c r="D167" s="106">
        <v>8.3000000000000007</v>
      </c>
      <c r="E167" s="106">
        <v>1.8499999999999999E-2</v>
      </c>
      <c r="F167" s="147" t="s">
        <v>126</v>
      </c>
      <c r="G167" s="123">
        <v>4700</v>
      </c>
      <c r="H167" s="94"/>
      <c r="I167" s="94"/>
      <c r="J167" s="97">
        <v>1212</v>
      </c>
      <c r="K167" s="97"/>
      <c r="L167" s="95"/>
      <c r="M167" s="97"/>
      <c r="N167" s="146">
        <f>J167-J167*25%</f>
        <v>909</v>
      </c>
      <c r="O167" s="95"/>
      <c r="Q167" s="97">
        <v>5267</v>
      </c>
      <c r="S167" s="95"/>
      <c r="T167" s="95"/>
    </row>
    <row r="168" spans="1:20" s="64" customFormat="1" ht="125.25" customHeight="1" x14ac:dyDescent="0.25">
      <c r="A168" s="281"/>
      <c r="B168" s="358" t="s">
        <v>365</v>
      </c>
      <c r="C168" s="359"/>
      <c r="D168" s="106">
        <v>93.5</v>
      </c>
      <c r="E168" s="106">
        <v>0.183</v>
      </c>
      <c r="F168" s="147" t="s">
        <v>217</v>
      </c>
      <c r="G168" s="123">
        <v>4700</v>
      </c>
      <c r="H168" s="94"/>
      <c r="I168" s="94"/>
      <c r="J168" s="97">
        <v>11480</v>
      </c>
      <c r="K168" s="97"/>
      <c r="L168" s="95"/>
      <c r="M168" s="97"/>
      <c r="N168" s="146">
        <f>J168-J168*25%</f>
        <v>8610</v>
      </c>
      <c r="O168" s="95"/>
      <c r="Q168" s="97">
        <v>5267</v>
      </c>
      <c r="S168" s="95"/>
      <c r="T168" s="95"/>
    </row>
    <row r="169" spans="1:20" s="9" customFormat="1" ht="18.75" customHeight="1" x14ac:dyDescent="0.25">
      <c r="A169" s="401" t="s">
        <v>48</v>
      </c>
      <c r="B169" s="402"/>
      <c r="C169" s="402"/>
      <c r="D169" s="402"/>
      <c r="E169" s="402"/>
      <c r="F169" s="403"/>
      <c r="G169" s="135"/>
      <c r="H169" s="135"/>
      <c r="I169" s="135"/>
      <c r="J169" s="103"/>
      <c r="K169" s="135"/>
      <c r="L169" s="135"/>
      <c r="M169" s="135"/>
      <c r="N169" s="135"/>
      <c r="O169" s="135"/>
      <c r="Q169" s="135"/>
      <c r="S169" s="135"/>
      <c r="T169" s="135"/>
    </row>
    <row r="170" spans="1:20" s="9" customFormat="1" ht="48.75" customHeight="1" x14ac:dyDescent="0.25">
      <c r="A170" s="418"/>
      <c r="B170" s="360" t="s">
        <v>240</v>
      </c>
      <c r="C170" s="361"/>
      <c r="D170" s="108"/>
      <c r="E170" s="108"/>
      <c r="F170" s="311"/>
      <c r="G170" s="142"/>
      <c r="H170" s="94"/>
      <c r="I170" s="94"/>
      <c r="J170" s="97"/>
      <c r="K170" s="95"/>
      <c r="L170" s="95"/>
      <c r="M170" s="95"/>
      <c r="N170" s="95"/>
      <c r="O170" s="95"/>
      <c r="Q170" s="95"/>
      <c r="S170" s="95"/>
      <c r="T170" s="95"/>
    </row>
    <row r="171" spans="1:20" s="9" customFormat="1" ht="27.75" customHeight="1" x14ac:dyDescent="0.25">
      <c r="A171" s="419"/>
      <c r="B171" s="310"/>
      <c r="C171" s="110" t="s">
        <v>107</v>
      </c>
      <c r="D171" s="108">
        <v>61.95</v>
      </c>
      <c r="E171" s="108">
        <v>0.20899999999999999</v>
      </c>
      <c r="F171" s="122" t="s">
        <v>144</v>
      </c>
      <c r="G171" s="142">
        <v>9500</v>
      </c>
      <c r="H171" s="100"/>
      <c r="I171" s="100"/>
      <c r="J171" s="97">
        <v>12402</v>
      </c>
      <c r="K171" s="101"/>
      <c r="L171" s="101"/>
      <c r="M171" s="101">
        <f>J171-J171*25%</f>
        <v>9301.5</v>
      </c>
      <c r="N171" s="101"/>
      <c r="O171" s="95"/>
      <c r="Q171" s="101">
        <v>11038</v>
      </c>
      <c r="S171" s="101"/>
      <c r="T171" s="101"/>
    </row>
    <row r="172" spans="1:20" s="9" customFormat="1" ht="29.25" customHeight="1" x14ac:dyDescent="0.25">
      <c r="A172" s="420"/>
      <c r="B172" s="310"/>
      <c r="C172" s="110" t="s">
        <v>108</v>
      </c>
      <c r="D172" s="108">
        <v>68.95</v>
      </c>
      <c r="E172" s="108">
        <v>0.22900000000000001</v>
      </c>
      <c r="F172" s="122" t="s">
        <v>144</v>
      </c>
      <c r="G172" s="142">
        <v>10071</v>
      </c>
      <c r="H172" s="100"/>
      <c r="I172" s="100"/>
      <c r="J172" s="97">
        <v>13229</v>
      </c>
      <c r="K172" s="101"/>
      <c r="L172" s="101"/>
      <c r="M172" s="101">
        <f>J172-J172*25%</f>
        <v>9921.75</v>
      </c>
      <c r="N172" s="101"/>
      <c r="O172" s="95"/>
      <c r="Q172" s="101">
        <v>11775</v>
      </c>
      <c r="S172" s="101"/>
      <c r="T172" s="101"/>
    </row>
    <row r="173" spans="1:20" s="9" customFormat="1" ht="48.75" customHeight="1" x14ac:dyDescent="0.25">
      <c r="A173" s="418"/>
      <c r="B173" s="360" t="s">
        <v>291</v>
      </c>
      <c r="C173" s="361"/>
      <c r="D173" s="108"/>
      <c r="E173" s="108"/>
      <c r="F173" s="311"/>
      <c r="G173" s="142"/>
      <c r="H173" s="94"/>
      <c r="I173" s="94"/>
      <c r="J173" s="97"/>
      <c r="K173" s="95"/>
      <c r="L173" s="95"/>
      <c r="M173" s="95"/>
      <c r="N173" s="95"/>
      <c r="O173" s="95"/>
      <c r="Q173" s="95"/>
      <c r="S173" s="95"/>
      <c r="T173" s="95"/>
    </row>
    <row r="174" spans="1:20" s="9" customFormat="1" ht="51" customHeight="1" x14ac:dyDescent="0.25">
      <c r="A174" s="419"/>
      <c r="B174" s="310"/>
      <c r="C174" s="312" t="s">
        <v>287</v>
      </c>
      <c r="D174" s="108">
        <v>50.5</v>
      </c>
      <c r="E174" s="108">
        <v>0.159</v>
      </c>
      <c r="F174" s="122" t="s">
        <v>288</v>
      </c>
      <c r="G174" s="142">
        <v>9500</v>
      </c>
      <c r="H174" s="100"/>
      <c r="I174" s="100"/>
      <c r="J174" s="97"/>
      <c r="K174" s="101"/>
      <c r="L174" s="101"/>
      <c r="M174" s="101"/>
      <c r="N174" s="101"/>
      <c r="O174" s="95"/>
      <c r="Q174" s="101">
        <v>11038</v>
      </c>
      <c r="S174" s="101"/>
      <c r="T174" s="101"/>
    </row>
    <row r="175" spans="1:20" s="9" customFormat="1" ht="60.75" customHeight="1" x14ac:dyDescent="0.25">
      <c r="A175" s="419"/>
      <c r="B175" s="310"/>
      <c r="C175" s="110" t="s">
        <v>107</v>
      </c>
      <c r="D175" s="108">
        <v>55.8</v>
      </c>
      <c r="E175" s="108">
        <v>0.17799999999999999</v>
      </c>
      <c r="F175" s="122" t="s">
        <v>288</v>
      </c>
      <c r="G175" s="142">
        <v>9500</v>
      </c>
      <c r="H175" s="100"/>
      <c r="I175" s="100"/>
      <c r="J175" s="97">
        <v>11426</v>
      </c>
      <c r="K175" s="101"/>
      <c r="L175" s="101"/>
      <c r="M175" s="97">
        <f>J175-J175*25%</f>
        <v>8569.5</v>
      </c>
      <c r="N175" s="101"/>
      <c r="O175" s="95"/>
      <c r="Q175" s="101">
        <v>11038</v>
      </c>
      <c r="S175" s="101"/>
      <c r="T175" s="101"/>
    </row>
    <row r="176" spans="1:20" s="9" customFormat="1" ht="60.75" customHeight="1" x14ac:dyDescent="0.25">
      <c r="A176" s="420"/>
      <c r="B176" s="310"/>
      <c r="C176" s="110" t="s">
        <v>108</v>
      </c>
      <c r="D176" s="108">
        <v>62</v>
      </c>
      <c r="E176" s="108">
        <v>0.191</v>
      </c>
      <c r="F176" s="122" t="s">
        <v>288</v>
      </c>
      <c r="G176" s="142">
        <v>10071</v>
      </c>
      <c r="H176" s="100"/>
      <c r="I176" s="100"/>
      <c r="J176" s="97">
        <v>11967</v>
      </c>
      <c r="K176" s="101"/>
      <c r="L176" s="101"/>
      <c r="M176" s="97">
        <f>J176-J176*25%</f>
        <v>8975.25</v>
      </c>
      <c r="N176" s="101"/>
      <c r="O176" s="95"/>
      <c r="Q176" s="101">
        <v>11775</v>
      </c>
      <c r="S176" s="101"/>
      <c r="T176" s="101"/>
    </row>
    <row r="177" spans="1:20" s="9" customFormat="1" ht="45" customHeight="1" x14ac:dyDescent="0.25">
      <c r="A177" s="418"/>
      <c r="B177" s="360" t="s">
        <v>241</v>
      </c>
      <c r="C177" s="361"/>
      <c r="D177" s="108">
        <v>31.3</v>
      </c>
      <c r="E177" s="108">
        <v>7.0000000000000007E-2</v>
      </c>
      <c r="F177" s="469" t="s">
        <v>18</v>
      </c>
      <c r="G177" s="142">
        <v>2996.7242723000008</v>
      </c>
      <c r="H177" s="100"/>
      <c r="I177" s="100"/>
      <c r="J177" s="97">
        <v>4391</v>
      </c>
      <c r="K177" s="101"/>
      <c r="L177" s="101"/>
      <c r="M177" s="97">
        <f>J177-J177*25%</f>
        <v>3293.25</v>
      </c>
      <c r="N177" s="101"/>
      <c r="O177" s="95"/>
      <c r="Q177" s="202">
        <v>3908</v>
      </c>
      <c r="S177" s="101"/>
      <c r="T177" s="101"/>
    </row>
    <row r="178" spans="1:20" s="9" customFormat="1" ht="20.25" customHeight="1" x14ac:dyDescent="0.25">
      <c r="A178" s="419"/>
      <c r="B178" s="110"/>
      <c r="C178" s="174" t="s">
        <v>151</v>
      </c>
      <c r="D178" s="108">
        <v>28.9</v>
      </c>
      <c r="E178" s="108">
        <v>7.0000000000000007E-2</v>
      </c>
      <c r="F178" s="469"/>
      <c r="G178" s="142">
        <v>2767.5325942000009</v>
      </c>
      <c r="H178" s="100"/>
      <c r="I178" s="100"/>
      <c r="J178" s="97">
        <v>4031</v>
      </c>
      <c r="K178" s="101"/>
      <c r="L178" s="101"/>
      <c r="M178" s="101">
        <f>J178-J178*25%</f>
        <v>3023.25</v>
      </c>
      <c r="N178" s="101"/>
      <c r="O178" s="95"/>
      <c r="Q178" s="101">
        <v>3588</v>
      </c>
      <c r="S178" s="101"/>
      <c r="T178" s="101"/>
    </row>
    <row r="179" spans="1:20" s="9" customFormat="1" ht="60" customHeight="1" x14ac:dyDescent="0.25">
      <c r="A179" s="419"/>
      <c r="B179" s="360" t="s">
        <v>242</v>
      </c>
      <c r="C179" s="361"/>
      <c r="D179" s="108">
        <v>33.200000000000003</v>
      </c>
      <c r="E179" s="108">
        <v>0.08</v>
      </c>
      <c r="F179" s="469" t="s">
        <v>18</v>
      </c>
      <c r="G179" s="142">
        <v>3205.2370020000017</v>
      </c>
      <c r="H179" s="100"/>
      <c r="I179" s="100"/>
      <c r="J179" s="97">
        <v>4724</v>
      </c>
      <c r="K179" s="101"/>
      <c r="L179" s="101"/>
      <c r="M179" s="101">
        <f>J179-J179*25%</f>
        <v>3543</v>
      </c>
      <c r="N179" s="101"/>
      <c r="O179" s="95"/>
      <c r="Q179" s="101">
        <v>4205</v>
      </c>
      <c r="S179" s="101"/>
      <c r="T179" s="101"/>
    </row>
    <row r="180" spans="1:20" s="9" customFormat="1" ht="20.25" customHeight="1" x14ac:dyDescent="0.25">
      <c r="A180" s="420"/>
      <c r="B180" s="110"/>
      <c r="C180" s="174" t="s">
        <v>151</v>
      </c>
      <c r="D180" s="108">
        <v>30.2</v>
      </c>
      <c r="E180" s="108">
        <v>0.08</v>
      </c>
      <c r="F180" s="469"/>
      <c r="G180" s="142">
        <v>2934.6874271000006</v>
      </c>
      <c r="H180" s="100"/>
      <c r="I180" s="100"/>
      <c r="J180" s="97">
        <v>4633</v>
      </c>
      <c r="K180" s="101"/>
      <c r="L180" s="101"/>
      <c r="M180" s="101">
        <f>J180-J180*25%</f>
        <v>3474.75</v>
      </c>
      <c r="N180" s="101"/>
      <c r="O180" s="95"/>
      <c r="Q180" s="101">
        <v>3849</v>
      </c>
      <c r="S180" s="101"/>
      <c r="T180" s="101"/>
    </row>
    <row r="181" spans="1:20" s="9" customFormat="1" ht="52.5" customHeight="1" x14ac:dyDescent="0.25">
      <c r="A181" s="416"/>
      <c r="B181" s="366" t="s">
        <v>243</v>
      </c>
      <c r="C181" s="468"/>
      <c r="D181" s="108">
        <v>40.700000000000003</v>
      </c>
      <c r="E181" s="108">
        <v>0.12</v>
      </c>
      <c r="F181" s="469" t="s">
        <v>18</v>
      </c>
      <c r="G181" s="142">
        <v>3972.0813385000015</v>
      </c>
      <c r="H181" s="100"/>
      <c r="I181" s="100"/>
      <c r="J181" s="97">
        <v>5787</v>
      </c>
      <c r="K181" s="101"/>
      <c r="L181" s="101"/>
      <c r="M181" s="97">
        <f>J181-J181*25%</f>
        <v>4340.25</v>
      </c>
      <c r="N181" s="101"/>
      <c r="O181" s="95"/>
      <c r="Q181" s="101">
        <v>5150</v>
      </c>
      <c r="S181" s="101"/>
      <c r="T181" s="101"/>
    </row>
    <row r="182" spans="1:20" s="9" customFormat="1" ht="51.75" customHeight="1" x14ac:dyDescent="0.25">
      <c r="A182" s="416"/>
      <c r="B182" s="366" t="s">
        <v>244</v>
      </c>
      <c r="C182" s="468"/>
      <c r="D182" s="108">
        <v>43.1</v>
      </c>
      <c r="E182" s="108">
        <v>0.13</v>
      </c>
      <c r="F182" s="469"/>
      <c r="G182" s="142">
        <v>4280.5423188000013</v>
      </c>
      <c r="H182" s="100"/>
      <c r="I182" s="100"/>
      <c r="J182" s="97">
        <v>6253</v>
      </c>
      <c r="K182" s="101"/>
      <c r="L182" s="101"/>
      <c r="M182" s="97">
        <f>J182-J182*25%</f>
        <v>4689.75</v>
      </c>
      <c r="N182" s="101"/>
      <c r="O182" s="95"/>
      <c r="Q182" s="101">
        <v>5565</v>
      </c>
      <c r="S182" s="101"/>
      <c r="T182" s="101"/>
    </row>
    <row r="183" spans="1:20" s="9" customFormat="1" ht="60" customHeight="1" x14ac:dyDescent="0.25">
      <c r="A183" s="417"/>
      <c r="B183" s="366" t="s">
        <v>245</v>
      </c>
      <c r="C183" s="468"/>
      <c r="D183" s="108">
        <v>46.5</v>
      </c>
      <c r="E183" s="108">
        <v>0.14000000000000001</v>
      </c>
      <c r="F183" s="72" t="s">
        <v>18</v>
      </c>
      <c r="G183" s="142">
        <v>4576.9405792000016</v>
      </c>
      <c r="H183" s="100"/>
      <c r="I183" s="100"/>
      <c r="J183" s="97">
        <v>6804</v>
      </c>
      <c r="K183" s="101"/>
      <c r="L183" s="101"/>
      <c r="M183" s="97">
        <f>J183-J183*25%</f>
        <v>5103</v>
      </c>
      <c r="N183" s="101"/>
      <c r="O183" s="95"/>
      <c r="Q183" s="101">
        <v>6056</v>
      </c>
      <c r="S183" s="101"/>
      <c r="T183" s="101"/>
    </row>
    <row r="184" spans="1:20" ht="19.5" customHeight="1" x14ac:dyDescent="0.25">
      <c r="A184" s="429" t="s">
        <v>53</v>
      </c>
      <c r="B184" s="430"/>
      <c r="C184" s="430"/>
      <c r="D184" s="430"/>
      <c r="E184" s="430"/>
      <c r="F184" s="437"/>
      <c r="G184" s="67"/>
      <c r="H184" s="67"/>
      <c r="I184" s="67"/>
      <c r="J184" s="103"/>
      <c r="K184" s="67"/>
      <c r="L184" s="67"/>
      <c r="M184" s="67"/>
      <c r="N184" s="67"/>
      <c r="O184" s="67"/>
      <c r="Q184" s="67"/>
      <c r="S184" s="67"/>
      <c r="T184" s="67"/>
    </row>
    <row r="185" spans="1:20" s="64" customFormat="1" ht="90.75" customHeight="1" x14ac:dyDescent="0.25">
      <c r="A185" s="129"/>
      <c r="B185" s="130"/>
      <c r="C185" s="301" t="s">
        <v>246</v>
      </c>
      <c r="D185" s="53"/>
      <c r="E185" s="53"/>
      <c r="F185" s="132"/>
      <c r="G185" s="143"/>
      <c r="H185" s="131"/>
      <c r="I185" s="134"/>
      <c r="J185" s="97"/>
      <c r="K185" s="105"/>
      <c r="L185" s="105"/>
      <c r="M185" s="105"/>
      <c r="N185" s="105"/>
      <c r="O185" s="105"/>
      <c r="Q185" s="105"/>
      <c r="S185" s="105"/>
      <c r="T185" s="105"/>
    </row>
    <row r="186" spans="1:20" s="64" customFormat="1" ht="87.75" customHeight="1" x14ac:dyDescent="0.25">
      <c r="A186" s="129"/>
      <c r="B186" s="130"/>
      <c r="C186" s="296" t="s">
        <v>55</v>
      </c>
      <c r="D186" s="53">
        <v>36</v>
      </c>
      <c r="E186" s="53">
        <v>6.8000000000000005E-2</v>
      </c>
      <c r="F186" s="53" t="s">
        <v>126</v>
      </c>
      <c r="G186" s="297">
        <v>4747</v>
      </c>
      <c r="H186" s="298"/>
      <c r="I186" s="298"/>
      <c r="J186" s="215">
        <v>5565</v>
      </c>
      <c r="K186" s="299"/>
      <c r="L186" s="299"/>
      <c r="M186" s="300">
        <f>J186-J186*25%</f>
        <v>4173.75</v>
      </c>
      <c r="N186" s="299"/>
      <c r="O186" s="105"/>
      <c r="Q186" s="203">
        <v>5882</v>
      </c>
      <c r="S186" s="204"/>
      <c r="T186" s="204"/>
    </row>
    <row r="187" spans="1:20" s="64" customFormat="1" ht="81.75" customHeight="1" x14ac:dyDescent="0.25">
      <c r="A187" s="129"/>
      <c r="B187" s="130"/>
      <c r="C187" s="296" t="s">
        <v>103</v>
      </c>
      <c r="D187" s="53">
        <v>25.8</v>
      </c>
      <c r="E187" s="53">
        <v>5.2999999999999999E-2</v>
      </c>
      <c r="F187" s="53" t="s">
        <v>126</v>
      </c>
      <c r="G187" s="297">
        <v>2934</v>
      </c>
      <c r="H187" s="298"/>
      <c r="I187" s="298"/>
      <c r="J187" s="215">
        <v>3829</v>
      </c>
      <c r="K187" s="299"/>
      <c r="L187" s="299"/>
      <c r="M187" s="300">
        <f>J187-J187*25%</f>
        <v>2871.75</v>
      </c>
      <c r="N187" s="299"/>
      <c r="O187" s="105"/>
      <c r="Q187" s="203">
        <v>3906</v>
      </c>
      <c r="S187" s="204"/>
      <c r="T187" s="204"/>
    </row>
    <row r="188" spans="1:20" s="64" customFormat="1" ht="72" customHeight="1" x14ac:dyDescent="0.25">
      <c r="A188" s="129"/>
      <c r="B188" s="130"/>
      <c r="C188" s="296" t="s">
        <v>104</v>
      </c>
      <c r="D188" s="53">
        <v>23.7</v>
      </c>
      <c r="E188" s="53">
        <v>4.8000000000000001E-2</v>
      </c>
      <c r="F188" s="53" t="s">
        <v>126</v>
      </c>
      <c r="G188" s="297">
        <v>4800</v>
      </c>
      <c r="H188" s="298"/>
      <c r="I188" s="298"/>
      <c r="J188" s="215">
        <v>4323</v>
      </c>
      <c r="K188" s="299"/>
      <c r="L188" s="299"/>
      <c r="M188" s="300">
        <f>J188-J188*25%</f>
        <v>3242.25</v>
      </c>
      <c r="N188" s="299"/>
      <c r="O188" s="105"/>
      <c r="Q188" s="203">
        <v>4535</v>
      </c>
      <c r="S188" s="204"/>
      <c r="T188" s="204"/>
    </row>
    <row r="189" spans="1:20" s="64" customFormat="1" ht="63" customHeight="1" x14ac:dyDescent="0.25">
      <c r="A189" s="129"/>
      <c r="B189" s="130"/>
      <c r="C189" s="296" t="s">
        <v>329</v>
      </c>
      <c r="D189" s="53">
        <v>32.1</v>
      </c>
      <c r="E189" s="53">
        <v>0.06</v>
      </c>
      <c r="F189" s="53" t="s">
        <v>128</v>
      </c>
      <c r="G189" s="297">
        <v>6934</v>
      </c>
      <c r="H189" s="298"/>
      <c r="I189" s="298"/>
      <c r="J189" s="215">
        <v>5909</v>
      </c>
      <c r="K189" s="299"/>
      <c r="L189" s="299"/>
      <c r="M189" s="300">
        <f>J189-J189*25%</f>
        <v>4431.75</v>
      </c>
      <c r="N189" s="299"/>
      <c r="O189" s="105"/>
      <c r="Q189" s="203">
        <v>7610</v>
      </c>
      <c r="S189" s="204"/>
      <c r="T189" s="204"/>
    </row>
    <row r="190" spans="1:20" s="64" customFormat="1" ht="93.75" customHeight="1" x14ac:dyDescent="0.25">
      <c r="A190" s="129"/>
      <c r="B190" s="130"/>
      <c r="C190" s="296" t="s">
        <v>331</v>
      </c>
      <c r="D190" s="53">
        <v>86.5</v>
      </c>
      <c r="E190" s="53">
        <v>0.219</v>
      </c>
      <c r="F190" s="53" t="s">
        <v>176</v>
      </c>
      <c r="G190" s="297">
        <v>12000</v>
      </c>
      <c r="H190" s="298"/>
      <c r="I190" s="298"/>
      <c r="J190" s="215">
        <v>12081</v>
      </c>
      <c r="K190" s="299"/>
      <c r="L190" s="299"/>
      <c r="M190" s="300">
        <f>J190-J190*25%</f>
        <v>9060.75</v>
      </c>
      <c r="N190" s="299"/>
      <c r="O190" s="105"/>
      <c r="Q190" s="203">
        <v>13509</v>
      </c>
      <c r="S190" s="204"/>
      <c r="T190" s="204"/>
    </row>
    <row r="191" spans="1:20" s="64" customFormat="1" ht="69.75" customHeight="1" x14ac:dyDescent="0.25">
      <c r="A191" s="129"/>
      <c r="B191" s="130"/>
      <c r="C191" s="296" t="s">
        <v>330</v>
      </c>
      <c r="D191" s="53">
        <v>37.5</v>
      </c>
      <c r="E191" s="53">
        <v>7.3999999999999996E-2</v>
      </c>
      <c r="F191" s="53" t="s">
        <v>128</v>
      </c>
      <c r="G191" s="297">
        <v>8000</v>
      </c>
      <c r="H191" s="298"/>
      <c r="I191" s="298"/>
      <c r="J191" s="215">
        <v>6737</v>
      </c>
      <c r="K191" s="299"/>
      <c r="L191" s="299"/>
      <c r="M191" s="300">
        <f>J191-J191*25%</f>
        <v>5052.75</v>
      </c>
      <c r="N191" s="299"/>
      <c r="O191" s="105"/>
      <c r="Q191" s="203">
        <v>9163</v>
      </c>
      <c r="S191" s="204"/>
      <c r="T191" s="204"/>
    </row>
    <row r="192" spans="1:20" s="64" customFormat="1" ht="73.5" customHeight="1" x14ac:dyDescent="0.25">
      <c r="A192" s="79"/>
      <c r="B192" s="80"/>
      <c r="C192" s="65" t="s">
        <v>247</v>
      </c>
      <c r="D192" s="106"/>
      <c r="E192" s="106"/>
      <c r="F192" s="84"/>
      <c r="G192" s="142"/>
      <c r="H192" s="100"/>
      <c r="I192" s="100"/>
      <c r="J192" s="97"/>
      <c r="K192" s="101"/>
      <c r="L192" s="101"/>
      <c r="M192" s="101"/>
      <c r="N192" s="101"/>
      <c r="O192" s="101"/>
      <c r="Q192" s="101"/>
      <c r="S192" s="101"/>
      <c r="T192" s="101"/>
    </row>
    <row r="193" spans="1:20" ht="60" customHeight="1" x14ac:dyDescent="0.25">
      <c r="A193" s="11"/>
      <c r="B193" s="65"/>
      <c r="C193" s="302" t="s">
        <v>248</v>
      </c>
      <c r="D193" s="106">
        <v>36.4</v>
      </c>
      <c r="E193" s="106">
        <v>7.2999999999999995E-2</v>
      </c>
      <c r="F193" s="147" t="s">
        <v>128</v>
      </c>
      <c r="G193" s="123">
        <v>5380</v>
      </c>
      <c r="H193" s="96">
        <v>5642</v>
      </c>
      <c r="I193" s="96"/>
      <c r="J193" s="97"/>
      <c r="K193" s="97">
        <v>5673</v>
      </c>
      <c r="L193" s="97"/>
      <c r="M193" s="97">
        <f>J193-J193*25%</f>
        <v>0</v>
      </c>
      <c r="N193" s="97">
        <f>K193-K193*25%</f>
        <v>4254.75</v>
      </c>
      <c r="O193" s="97"/>
      <c r="Q193" s="97">
        <v>5550</v>
      </c>
      <c r="S193" s="97">
        <v>5905</v>
      </c>
      <c r="T193" s="97"/>
    </row>
    <row r="194" spans="1:20" ht="62.25" customHeight="1" x14ac:dyDescent="0.25">
      <c r="A194" s="11"/>
      <c r="B194" s="65"/>
      <c r="C194" s="302" t="s">
        <v>249</v>
      </c>
      <c r="D194" s="106">
        <v>25.8</v>
      </c>
      <c r="E194" s="106">
        <v>5.8000000000000003E-2</v>
      </c>
      <c r="F194" s="147" t="s">
        <v>128</v>
      </c>
      <c r="G194" s="123">
        <v>2600</v>
      </c>
      <c r="H194" s="96">
        <v>2699</v>
      </c>
      <c r="I194" s="96"/>
      <c r="J194" s="97"/>
      <c r="K194" s="97">
        <v>3427</v>
      </c>
      <c r="L194" s="97"/>
      <c r="M194" s="97">
        <f>J194-J194*25%</f>
        <v>0</v>
      </c>
      <c r="N194" s="97">
        <f>K194-K194*25%</f>
        <v>2570.25</v>
      </c>
      <c r="O194" s="97"/>
      <c r="Q194" s="97">
        <v>3045</v>
      </c>
      <c r="S194" s="97">
        <v>3341</v>
      </c>
      <c r="T194" s="97"/>
    </row>
    <row r="195" spans="1:20" s="64" customFormat="1" ht="111" customHeight="1" x14ac:dyDescent="0.25">
      <c r="A195" s="88"/>
      <c r="B195" s="87"/>
      <c r="C195" s="302" t="s">
        <v>250</v>
      </c>
      <c r="D195" s="117">
        <v>62.3</v>
      </c>
      <c r="E195" s="117">
        <v>0.14000000000000001</v>
      </c>
      <c r="F195" s="147" t="s">
        <v>127</v>
      </c>
      <c r="G195" s="123">
        <v>6922</v>
      </c>
      <c r="H195" s="96">
        <v>8567</v>
      </c>
      <c r="I195" s="96"/>
      <c r="J195" s="97"/>
      <c r="K195" s="97">
        <v>9254</v>
      </c>
      <c r="L195" s="97"/>
      <c r="M195" s="97">
        <f>J195-J195*25%</f>
        <v>0</v>
      </c>
      <c r="N195" s="97">
        <f>K195-K195*25%</f>
        <v>6940.5</v>
      </c>
      <c r="O195" s="97"/>
      <c r="Q195" s="97">
        <v>7512</v>
      </c>
      <c r="S195" s="97">
        <v>8357</v>
      </c>
      <c r="T195" s="97"/>
    </row>
    <row r="196" spans="1:20" s="2" customFormat="1" ht="28.5" customHeight="1" x14ac:dyDescent="0.25">
      <c r="A196" s="466" t="s">
        <v>57</v>
      </c>
      <c r="B196" s="467"/>
      <c r="C196" s="467"/>
      <c r="D196" s="467"/>
      <c r="E196" s="467"/>
      <c r="F196" s="467"/>
      <c r="G196" s="210"/>
      <c r="H196" s="210"/>
      <c r="I196" s="210"/>
      <c r="J196" s="103"/>
      <c r="K196" s="210"/>
      <c r="L196" s="210"/>
      <c r="M196" s="210"/>
      <c r="N196" s="210"/>
      <c r="O196" s="211"/>
      <c r="Q196" s="210"/>
      <c r="S196" s="210"/>
      <c r="T196" s="210"/>
    </row>
    <row r="197" spans="1:20" s="64" customFormat="1" ht="89.25" customHeight="1" x14ac:dyDescent="0.25">
      <c r="A197" s="141"/>
      <c r="B197" s="358" t="s">
        <v>203</v>
      </c>
      <c r="C197" s="359"/>
      <c r="D197" s="313" t="s">
        <v>290</v>
      </c>
      <c r="E197" s="212" t="s">
        <v>178</v>
      </c>
      <c r="F197" s="149" t="s">
        <v>129</v>
      </c>
      <c r="G197" s="123"/>
      <c r="H197" s="96">
        <v>2300</v>
      </c>
      <c r="I197" s="96"/>
      <c r="J197" s="97"/>
      <c r="K197" s="97">
        <f>S197*1.07</f>
        <v>2699.61</v>
      </c>
      <c r="L197" s="107"/>
      <c r="M197" s="97"/>
      <c r="N197" s="97">
        <f>K197-K197*25%</f>
        <v>2024.7075</v>
      </c>
      <c r="O197" s="97"/>
      <c r="Q197" s="97"/>
      <c r="S197" s="97">
        <v>2523</v>
      </c>
      <c r="T197" s="207"/>
    </row>
    <row r="198" spans="1:20" ht="39.75" customHeight="1" x14ac:dyDescent="0.25">
      <c r="A198" s="474"/>
      <c r="B198" s="462" t="s">
        <v>251</v>
      </c>
      <c r="C198" s="463"/>
      <c r="D198" s="106">
        <v>31.1</v>
      </c>
      <c r="E198" s="106">
        <v>7.0000000000000007E-2</v>
      </c>
      <c r="F198" s="84" t="s">
        <v>18</v>
      </c>
      <c r="G198" s="123">
        <v>3700</v>
      </c>
      <c r="H198" s="96"/>
      <c r="I198" s="96"/>
      <c r="J198" s="97">
        <v>5014</v>
      </c>
      <c r="K198" s="97"/>
      <c r="L198" s="97"/>
      <c r="M198" s="97">
        <f>J198-J198*25%</f>
        <v>3760.5</v>
      </c>
      <c r="N198" s="97"/>
      <c r="O198" s="97"/>
      <c r="Q198" s="97">
        <v>4463</v>
      </c>
      <c r="S198" s="97"/>
      <c r="T198" s="97"/>
    </row>
    <row r="199" spans="1:20" ht="78.75" customHeight="1" x14ac:dyDescent="0.25">
      <c r="A199" s="474"/>
      <c r="B199" s="464"/>
      <c r="C199" s="465"/>
      <c r="D199" s="106">
        <v>35.9</v>
      </c>
      <c r="E199" s="106">
        <v>0.08</v>
      </c>
      <c r="F199" s="84" t="s">
        <v>18</v>
      </c>
      <c r="G199" s="123">
        <v>4000</v>
      </c>
      <c r="H199" s="96"/>
      <c r="I199" s="96"/>
      <c r="J199" s="97">
        <v>5547</v>
      </c>
      <c r="K199" s="97"/>
      <c r="L199" s="97"/>
      <c r="M199" s="97">
        <f>J199-J199*25%</f>
        <v>4160.25</v>
      </c>
      <c r="N199" s="97"/>
      <c r="O199" s="97"/>
      <c r="Q199" s="97">
        <v>4937</v>
      </c>
      <c r="S199" s="97"/>
      <c r="T199" s="97"/>
    </row>
    <row r="200" spans="1:20" s="56" customFormat="1" ht="29.25" customHeight="1" x14ac:dyDescent="0.25">
      <c r="A200" s="475"/>
      <c r="B200" s="360" t="s">
        <v>143</v>
      </c>
      <c r="C200" s="361"/>
      <c r="D200" s="106">
        <v>14</v>
      </c>
      <c r="E200" s="106">
        <v>2.5999999999999999E-2</v>
      </c>
      <c r="F200" s="147" t="s">
        <v>130</v>
      </c>
      <c r="G200" s="123"/>
      <c r="H200" s="96">
        <v>2350</v>
      </c>
      <c r="I200" s="96"/>
      <c r="J200" s="97"/>
      <c r="K200" s="208">
        <v>2691</v>
      </c>
      <c r="L200" s="208"/>
      <c r="M200" s="97"/>
      <c r="N200" s="97">
        <f>K200-K200*25%</f>
        <v>2018.25</v>
      </c>
      <c r="O200" s="97"/>
      <c r="Q200" s="97"/>
      <c r="S200" s="208">
        <v>2515</v>
      </c>
      <c r="T200" s="208"/>
    </row>
    <row r="201" spans="1:20" s="57" customFormat="1" ht="34.5" customHeight="1" x14ac:dyDescent="0.25">
      <c r="A201" s="476"/>
      <c r="B201" s="360" t="s">
        <v>142</v>
      </c>
      <c r="C201" s="361"/>
      <c r="D201" s="116">
        <v>15.8</v>
      </c>
      <c r="E201" s="116">
        <v>2.9000000000000001E-2</v>
      </c>
      <c r="F201" s="147" t="s">
        <v>126</v>
      </c>
      <c r="G201" s="123"/>
      <c r="H201" s="96">
        <v>2450</v>
      </c>
      <c r="I201" s="96"/>
      <c r="J201" s="97"/>
      <c r="K201" s="208">
        <v>2806</v>
      </c>
      <c r="L201" s="208"/>
      <c r="M201" s="97"/>
      <c r="N201" s="97">
        <f>K201-K201*25%</f>
        <v>2104.5</v>
      </c>
      <c r="O201" s="97"/>
      <c r="Q201" s="97"/>
      <c r="S201" s="208">
        <v>2622</v>
      </c>
      <c r="T201" s="208"/>
    </row>
    <row r="202" spans="1:20" s="57" customFormat="1" ht="39" customHeight="1" x14ac:dyDescent="0.25">
      <c r="A202" s="154"/>
      <c r="B202" s="360" t="s">
        <v>119</v>
      </c>
      <c r="C202" s="361"/>
      <c r="D202" s="157">
        <v>2.1</v>
      </c>
      <c r="E202" s="157">
        <v>6.0000000000000001E-3</v>
      </c>
      <c r="F202" s="156" t="s">
        <v>131</v>
      </c>
      <c r="G202" s="123">
        <v>610</v>
      </c>
      <c r="H202" s="96"/>
      <c r="I202" s="96"/>
      <c r="J202" s="97">
        <f t="shared" ref="J202:J208" si="0">Q202*1.07</f>
        <v>1001.5200000000001</v>
      </c>
      <c r="K202" s="97"/>
      <c r="L202" s="97"/>
      <c r="M202" s="97">
        <f>J202-J202*25%</f>
        <v>751.1400000000001</v>
      </c>
      <c r="N202" s="97"/>
      <c r="O202" s="97"/>
      <c r="Q202" s="97">
        <v>936</v>
      </c>
      <c r="S202" s="97"/>
      <c r="T202" s="97"/>
    </row>
    <row r="203" spans="1:20" ht="30" customHeight="1" x14ac:dyDescent="0.25">
      <c r="A203" s="398"/>
      <c r="B203" s="462" t="s">
        <v>252</v>
      </c>
      <c r="C203" s="463"/>
      <c r="D203" s="106">
        <v>33.4</v>
      </c>
      <c r="E203" s="106">
        <v>0.09</v>
      </c>
      <c r="F203" s="84" t="s">
        <v>18</v>
      </c>
      <c r="G203" s="123">
        <v>4800</v>
      </c>
      <c r="H203" s="96"/>
      <c r="I203" s="96"/>
      <c r="J203" s="97">
        <v>6234</v>
      </c>
      <c r="K203" s="97"/>
      <c r="L203" s="97"/>
      <c r="M203" s="97">
        <f t="shared" ref="M203:M209" si="1">J203-J203*25%</f>
        <v>4675.5</v>
      </c>
      <c r="N203" s="97"/>
      <c r="O203" s="97"/>
      <c r="Q203" s="97">
        <v>5549</v>
      </c>
      <c r="S203" s="97"/>
      <c r="T203" s="97"/>
    </row>
    <row r="204" spans="1:20" ht="35.25" customHeight="1" x14ac:dyDescent="0.25">
      <c r="A204" s="399"/>
      <c r="B204" s="464"/>
      <c r="C204" s="465"/>
      <c r="D204" s="106">
        <v>38.1</v>
      </c>
      <c r="E204" s="93">
        <v>0.1</v>
      </c>
      <c r="F204" s="12" t="s">
        <v>18</v>
      </c>
      <c r="G204" s="123">
        <v>5100</v>
      </c>
      <c r="H204" s="103"/>
      <c r="I204" s="103"/>
      <c r="J204" s="97">
        <v>6657</v>
      </c>
      <c r="K204" s="97"/>
      <c r="L204" s="97"/>
      <c r="M204" s="97">
        <f t="shared" si="1"/>
        <v>4992.75</v>
      </c>
      <c r="N204" s="97"/>
      <c r="O204" s="97"/>
      <c r="Q204" s="97">
        <v>5925</v>
      </c>
      <c r="S204" s="97"/>
      <c r="T204" s="97"/>
    </row>
    <row r="205" spans="1:20" s="64" customFormat="1" ht="90" customHeight="1" x14ac:dyDescent="0.25">
      <c r="A205" s="270"/>
      <c r="B205" s="269"/>
      <c r="C205" s="294" t="s">
        <v>253</v>
      </c>
      <c r="D205" s="106">
        <v>17.399999999999999</v>
      </c>
      <c r="E205" s="176">
        <v>3.5999999999999997E-2</v>
      </c>
      <c r="F205" s="150" t="s">
        <v>126</v>
      </c>
      <c r="G205" s="123"/>
      <c r="H205" s="103"/>
      <c r="I205" s="103"/>
      <c r="J205" s="97">
        <v>2100</v>
      </c>
      <c r="K205" s="97"/>
      <c r="L205" s="97"/>
      <c r="M205" s="357"/>
      <c r="N205" s="357" t="s">
        <v>363</v>
      </c>
      <c r="O205" s="357"/>
      <c r="Q205" s="97"/>
      <c r="S205" s="97"/>
      <c r="T205" s="97"/>
    </row>
    <row r="206" spans="1:20" ht="112.5" customHeight="1" x14ac:dyDescent="0.25">
      <c r="A206" s="81"/>
      <c r="B206" s="360" t="s">
        <v>328</v>
      </c>
      <c r="C206" s="361"/>
      <c r="D206" s="106">
        <v>129</v>
      </c>
      <c r="E206" s="275" t="s">
        <v>210</v>
      </c>
      <c r="F206" s="147" t="s">
        <v>148</v>
      </c>
      <c r="G206" s="123">
        <v>20815</v>
      </c>
      <c r="H206" s="96"/>
      <c r="I206" s="96"/>
      <c r="J206" s="97">
        <v>29544</v>
      </c>
      <c r="K206" s="97"/>
      <c r="L206" s="97"/>
      <c r="M206" s="97">
        <f t="shared" si="1"/>
        <v>22158</v>
      </c>
      <c r="N206" s="97"/>
      <c r="O206" s="97"/>
      <c r="Q206" s="97">
        <v>24647</v>
      </c>
      <c r="S206" s="97"/>
      <c r="T206" s="97"/>
    </row>
    <row r="207" spans="1:20" s="182" customFormat="1" ht="73.5" customHeight="1" x14ac:dyDescent="0.25">
      <c r="A207" s="396"/>
      <c r="B207" s="366" t="s">
        <v>254</v>
      </c>
      <c r="C207" s="404"/>
      <c r="D207" s="221">
        <v>23.6</v>
      </c>
      <c r="E207" s="108">
        <v>6.2E-2</v>
      </c>
      <c r="F207" s="147" t="s">
        <v>126</v>
      </c>
      <c r="G207" s="123">
        <v>4266</v>
      </c>
      <c r="H207" s="96"/>
      <c r="I207" s="96"/>
      <c r="J207" s="97">
        <v>5595</v>
      </c>
      <c r="K207" s="97"/>
      <c r="L207" s="97"/>
      <c r="M207" s="97">
        <f t="shared" si="1"/>
        <v>4196.25</v>
      </c>
      <c r="N207" s="97"/>
      <c r="O207" s="97"/>
      <c r="Q207" s="97">
        <v>4980</v>
      </c>
      <c r="S207" s="97"/>
      <c r="T207" s="97"/>
    </row>
    <row r="208" spans="1:20" s="64" customFormat="1" ht="55.5" customHeight="1" x14ac:dyDescent="0.25">
      <c r="A208" s="397"/>
      <c r="B208" s="366" t="s">
        <v>255</v>
      </c>
      <c r="C208" s="383"/>
      <c r="D208" s="177">
        <v>1.8</v>
      </c>
      <c r="E208" s="177">
        <v>8.9999999999999993E-3</v>
      </c>
      <c r="F208" s="178" t="s">
        <v>129</v>
      </c>
      <c r="G208" s="179">
        <v>666</v>
      </c>
      <c r="H208" s="180"/>
      <c r="I208" s="180"/>
      <c r="J208" s="97">
        <f t="shared" si="0"/>
        <v>830.32</v>
      </c>
      <c r="K208" s="181"/>
      <c r="L208" s="181"/>
      <c r="M208" s="97">
        <f t="shared" si="1"/>
        <v>622.74</v>
      </c>
      <c r="N208" s="181"/>
      <c r="O208" s="181"/>
      <c r="Q208" s="97">
        <v>776</v>
      </c>
      <c r="S208" s="181"/>
      <c r="T208" s="181"/>
    </row>
    <row r="209" spans="1:20" s="64" customFormat="1" ht="55.5" customHeight="1" x14ac:dyDescent="0.25">
      <c r="A209" s="148"/>
      <c r="B209" s="366" t="s">
        <v>256</v>
      </c>
      <c r="C209" s="383"/>
      <c r="D209" s="184">
        <v>13.3</v>
      </c>
      <c r="E209" s="137">
        <v>2.5000000000000001E-2</v>
      </c>
      <c r="F209" s="147" t="s">
        <v>129</v>
      </c>
      <c r="G209" s="144">
        <v>2266</v>
      </c>
      <c r="H209" s="138"/>
      <c r="I209" s="138"/>
      <c r="J209" s="97">
        <v>2551</v>
      </c>
      <c r="K209" s="139"/>
      <c r="L209" s="139"/>
      <c r="M209" s="97">
        <f t="shared" si="1"/>
        <v>1913.25</v>
      </c>
      <c r="N209" s="97"/>
      <c r="O209" s="97"/>
      <c r="Q209" s="97">
        <v>2629</v>
      </c>
      <c r="S209" s="139"/>
      <c r="T209" s="139"/>
    </row>
    <row r="210" spans="1:20" s="64" customFormat="1" ht="55.5" customHeight="1" x14ac:dyDescent="0.25">
      <c r="A210" s="75"/>
      <c r="B210" s="386" t="s">
        <v>257</v>
      </c>
      <c r="C210" s="387"/>
      <c r="D210" s="30">
        <v>2.6</v>
      </c>
      <c r="E210" s="30">
        <v>8.9999999999999993E-3</v>
      </c>
      <c r="F210" s="147" t="s">
        <v>126</v>
      </c>
      <c r="G210" s="123"/>
      <c r="H210" s="96">
        <v>847</v>
      </c>
      <c r="I210" s="96"/>
      <c r="J210" s="97"/>
      <c r="K210" s="97">
        <v>988</v>
      </c>
      <c r="L210" s="97"/>
      <c r="M210" s="97"/>
      <c r="N210" s="97">
        <f>K210-K210*25%</f>
        <v>741</v>
      </c>
      <c r="O210" s="97"/>
      <c r="Q210" s="97"/>
      <c r="S210" s="97">
        <v>971</v>
      </c>
      <c r="T210" s="97"/>
    </row>
    <row r="211" spans="1:20" s="64" customFormat="1" ht="55.5" customHeight="1" x14ac:dyDescent="0.25">
      <c r="A211" s="75"/>
      <c r="B211" s="386" t="s">
        <v>258</v>
      </c>
      <c r="C211" s="387"/>
      <c r="D211" s="30">
        <v>2.8</v>
      </c>
      <c r="E211" s="30">
        <v>8.9999999999999993E-3</v>
      </c>
      <c r="F211" s="147" t="s">
        <v>129</v>
      </c>
      <c r="G211" s="123"/>
      <c r="H211" s="96">
        <v>847</v>
      </c>
      <c r="I211" s="96"/>
      <c r="J211" s="97"/>
      <c r="K211" s="97">
        <v>1030</v>
      </c>
      <c r="L211" s="97"/>
      <c r="M211" s="97"/>
      <c r="N211" s="97">
        <f t="shared" ref="N211:N212" si="2">K211-K211*25%</f>
        <v>772.5</v>
      </c>
      <c r="O211" s="97"/>
      <c r="Q211" s="97"/>
      <c r="S211" s="97">
        <v>1012</v>
      </c>
      <c r="T211" s="97"/>
    </row>
    <row r="212" spans="1:20" s="64" customFormat="1" ht="51" customHeight="1" x14ac:dyDescent="0.25">
      <c r="A212" s="75"/>
      <c r="B212" s="386" t="s">
        <v>259</v>
      </c>
      <c r="C212" s="387"/>
      <c r="D212" s="30">
        <v>5</v>
      </c>
      <c r="E212" s="30">
        <v>1.2E-2</v>
      </c>
      <c r="F212" s="147" t="s">
        <v>129</v>
      </c>
      <c r="G212" s="123"/>
      <c r="H212" s="96">
        <v>1155</v>
      </c>
      <c r="I212" s="96"/>
      <c r="J212" s="97"/>
      <c r="K212" s="97">
        <v>1356</v>
      </c>
      <c r="L212" s="97"/>
      <c r="M212" s="97"/>
      <c r="N212" s="97">
        <f t="shared" si="2"/>
        <v>1017</v>
      </c>
      <c r="O212" s="97"/>
      <c r="Q212" s="97"/>
      <c r="S212" s="97">
        <v>1331</v>
      </c>
      <c r="T212" s="97"/>
    </row>
    <row r="213" spans="1:20" s="182" customFormat="1" ht="123" customHeight="1" x14ac:dyDescent="0.25">
      <c r="A213" s="396"/>
      <c r="B213" s="366" t="s">
        <v>223</v>
      </c>
      <c r="C213" s="404"/>
      <c r="D213" s="221">
        <v>21.8</v>
      </c>
      <c r="E213" s="108">
        <v>6.8000000000000005E-2</v>
      </c>
      <c r="F213" s="147" t="s">
        <v>126</v>
      </c>
      <c r="G213" s="123">
        <v>4266</v>
      </c>
      <c r="H213" s="96"/>
      <c r="I213" s="96"/>
      <c r="J213" s="97">
        <v>4673</v>
      </c>
      <c r="K213" s="97"/>
      <c r="L213" s="97"/>
      <c r="M213" s="362" t="s">
        <v>364</v>
      </c>
      <c r="N213" s="363"/>
      <c r="O213" s="363"/>
      <c r="Q213" s="97">
        <v>4980</v>
      </c>
      <c r="S213" s="97"/>
      <c r="T213" s="97"/>
    </row>
    <row r="214" spans="1:20" s="64" customFormat="1" ht="108.75" customHeight="1" x14ac:dyDescent="0.25">
      <c r="A214" s="397"/>
      <c r="B214" s="366" t="s">
        <v>260</v>
      </c>
      <c r="C214" s="383"/>
      <c r="D214" s="177">
        <v>2.31</v>
      </c>
      <c r="E214" s="177">
        <v>8.9999999999999993E-3</v>
      </c>
      <c r="F214" s="178" t="s">
        <v>129</v>
      </c>
      <c r="G214" s="179">
        <v>666</v>
      </c>
      <c r="H214" s="180"/>
      <c r="I214" s="180"/>
      <c r="J214" s="97">
        <v>900</v>
      </c>
      <c r="K214" s="181"/>
      <c r="L214" s="181"/>
      <c r="M214" s="362" t="s">
        <v>364</v>
      </c>
      <c r="N214" s="363"/>
      <c r="O214" s="363"/>
      <c r="Q214" s="97">
        <v>776</v>
      </c>
      <c r="S214" s="181"/>
      <c r="T214" s="181"/>
    </row>
    <row r="215" spans="1:20" s="64" customFormat="1" ht="99.75" customHeight="1" x14ac:dyDescent="0.25">
      <c r="A215" s="295"/>
      <c r="B215" s="366" t="s">
        <v>261</v>
      </c>
      <c r="C215" s="383"/>
      <c r="D215" s="184">
        <v>13.2</v>
      </c>
      <c r="E215" s="137">
        <v>3.3000000000000002E-2</v>
      </c>
      <c r="F215" s="147" t="s">
        <v>129</v>
      </c>
      <c r="G215" s="144">
        <v>2266</v>
      </c>
      <c r="H215" s="138"/>
      <c r="I215" s="138"/>
      <c r="J215" s="97">
        <v>2600</v>
      </c>
      <c r="K215" s="139"/>
      <c r="L215" s="139"/>
      <c r="M215" s="362" t="s">
        <v>364</v>
      </c>
      <c r="N215" s="363"/>
      <c r="O215" s="363"/>
      <c r="Q215" s="97">
        <v>2629</v>
      </c>
      <c r="S215" s="139"/>
      <c r="T215" s="139"/>
    </row>
    <row r="216" spans="1:20" ht="37.5" customHeight="1" x14ac:dyDescent="0.25">
      <c r="A216" s="429" t="s">
        <v>58</v>
      </c>
      <c r="B216" s="430"/>
      <c r="C216" s="430"/>
      <c r="D216" s="430"/>
      <c r="E216" s="430"/>
      <c r="F216" s="430"/>
      <c r="G216" s="67"/>
      <c r="H216" s="67"/>
      <c r="I216" s="67"/>
      <c r="J216" s="103"/>
      <c r="K216" s="67"/>
      <c r="L216" s="67"/>
      <c r="M216" s="67"/>
      <c r="N216" s="67"/>
      <c r="O216" s="68"/>
      <c r="Q216" s="67"/>
      <c r="S216" s="67"/>
      <c r="T216" s="67"/>
    </row>
    <row r="217" spans="1:20" ht="70.5" customHeight="1" x14ac:dyDescent="0.25">
      <c r="A217" s="74"/>
      <c r="B217" s="368" t="s">
        <v>265</v>
      </c>
      <c r="C217" s="369"/>
      <c r="D217" s="106">
        <v>31.5</v>
      </c>
      <c r="E217" s="106">
        <v>7.0000000000000007E-2</v>
      </c>
      <c r="F217" s="84" t="s">
        <v>12</v>
      </c>
      <c r="G217" s="123">
        <v>2977.7685696000012</v>
      </c>
      <c r="H217" s="96"/>
      <c r="I217" s="96"/>
      <c r="J217" s="97">
        <v>3330</v>
      </c>
      <c r="K217" s="97"/>
      <c r="L217" s="97"/>
      <c r="M217" s="97">
        <f>J217-J217*25%</f>
        <v>2497.5</v>
      </c>
      <c r="N217" s="97"/>
      <c r="O217" s="97"/>
      <c r="Q217" s="97">
        <v>2964</v>
      </c>
      <c r="S217" s="97"/>
      <c r="T217" s="97"/>
    </row>
    <row r="218" spans="1:20" ht="81.75" customHeight="1" x14ac:dyDescent="0.25">
      <c r="A218" s="74"/>
      <c r="B218" s="386" t="s">
        <v>262</v>
      </c>
      <c r="C218" s="387"/>
      <c r="D218" s="106">
        <v>33</v>
      </c>
      <c r="E218" s="106">
        <v>0.06</v>
      </c>
      <c r="F218" s="84" t="s">
        <v>20</v>
      </c>
      <c r="G218" s="123">
        <v>4745.8186578000023</v>
      </c>
      <c r="H218" s="96"/>
      <c r="I218" s="96"/>
      <c r="J218" s="97">
        <v>4634</v>
      </c>
      <c r="K218" s="97"/>
      <c r="L218" s="97"/>
      <c r="M218" s="97">
        <f t="shared" ref="M218:M219" si="3">J218-J218*25%</f>
        <v>3475.5</v>
      </c>
      <c r="N218" s="97"/>
      <c r="O218" s="97"/>
      <c r="Q218" s="97">
        <v>4124</v>
      </c>
      <c r="S218" s="97"/>
      <c r="T218" s="97"/>
    </row>
    <row r="219" spans="1:20" ht="77.25" customHeight="1" x14ac:dyDescent="0.25">
      <c r="A219" s="74"/>
      <c r="B219" s="368" t="s">
        <v>263</v>
      </c>
      <c r="C219" s="369"/>
      <c r="D219" s="106">
        <v>12.5</v>
      </c>
      <c r="E219" s="106">
        <v>0.03</v>
      </c>
      <c r="F219" s="84" t="s">
        <v>12</v>
      </c>
      <c r="G219" s="123">
        <v>1220.0579556000005</v>
      </c>
      <c r="H219" s="96"/>
      <c r="I219" s="96"/>
      <c r="J219" s="97">
        <v>1611</v>
      </c>
      <c r="K219" s="97"/>
      <c r="L219" s="97"/>
      <c r="M219" s="97">
        <f t="shared" si="3"/>
        <v>1208.25</v>
      </c>
      <c r="N219" s="97"/>
      <c r="O219" s="97"/>
      <c r="Q219" s="97">
        <v>1434</v>
      </c>
      <c r="S219" s="97"/>
      <c r="T219" s="97"/>
    </row>
    <row r="220" spans="1:20" ht="23.25" customHeight="1" x14ac:dyDescent="0.25">
      <c r="A220" s="430" t="s">
        <v>59</v>
      </c>
      <c r="B220" s="430"/>
      <c r="C220" s="430"/>
      <c r="D220" s="430"/>
      <c r="E220" s="430"/>
      <c r="F220" s="430"/>
      <c r="G220" s="67"/>
      <c r="H220" s="67"/>
      <c r="I220" s="67"/>
      <c r="J220" s="103"/>
      <c r="K220" s="67"/>
      <c r="L220" s="67"/>
      <c r="M220" s="67"/>
      <c r="N220" s="67"/>
      <c r="O220" s="67"/>
      <c r="Q220" s="67"/>
      <c r="S220" s="67"/>
      <c r="T220" s="67"/>
    </row>
    <row r="221" spans="1:20" ht="75" customHeight="1" x14ac:dyDescent="0.25">
      <c r="A221" s="11"/>
      <c r="B221" s="368" t="s">
        <v>264</v>
      </c>
      <c r="C221" s="369"/>
      <c r="D221" s="92"/>
      <c r="E221" s="93"/>
      <c r="F221" s="83"/>
      <c r="G221" s="123"/>
      <c r="H221" s="96"/>
      <c r="I221" s="96"/>
      <c r="J221" s="97"/>
      <c r="K221" s="97"/>
      <c r="L221" s="97"/>
      <c r="M221" s="146"/>
      <c r="N221" s="97"/>
      <c r="O221" s="97"/>
      <c r="Q221" s="146"/>
      <c r="S221" s="97"/>
      <c r="T221" s="97"/>
    </row>
    <row r="222" spans="1:20" ht="84.75" customHeight="1" x14ac:dyDescent="0.25">
      <c r="A222" s="11"/>
      <c r="B222" s="85"/>
      <c r="C222" s="13" t="s">
        <v>61</v>
      </c>
      <c r="D222" s="92">
        <v>53</v>
      </c>
      <c r="E222" s="93">
        <v>0.115</v>
      </c>
      <c r="F222" s="83" t="s">
        <v>20</v>
      </c>
      <c r="G222" s="123">
        <v>7764</v>
      </c>
      <c r="H222" s="96"/>
      <c r="I222" s="96"/>
      <c r="J222" s="97">
        <v>10378</v>
      </c>
      <c r="K222" s="97"/>
      <c r="L222" s="97"/>
      <c r="M222" s="146">
        <f t="shared" ref="M222:M233" si="4">J222-J222*25%</f>
        <v>7783.5</v>
      </c>
      <c r="N222" s="97"/>
      <c r="O222" s="97"/>
      <c r="Q222" s="146">
        <v>9237</v>
      </c>
      <c r="S222" s="97"/>
      <c r="T222" s="97"/>
    </row>
    <row r="223" spans="1:20" ht="84" customHeight="1" x14ac:dyDescent="0.25">
      <c r="A223" s="11"/>
      <c r="B223" s="85"/>
      <c r="C223" s="13" t="s">
        <v>62</v>
      </c>
      <c r="D223" s="92">
        <v>37</v>
      </c>
      <c r="E223" s="93">
        <v>0.09</v>
      </c>
      <c r="F223" s="83" t="s">
        <v>39</v>
      </c>
      <c r="G223" s="123">
        <v>5784.9358149000009</v>
      </c>
      <c r="H223" s="96"/>
      <c r="I223" s="96"/>
      <c r="J223" s="97">
        <v>7484</v>
      </c>
      <c r="K223" s="97"/>
      <c r="L223" s="97"/>
      <c r="M223" s="146">
        <f t="shared" si="4"/>
        <v>5613</v>
      </c>
      <c r="N223" s="97"/>
      <c r="O223" s="97"/>
      <c r="Q223" s="146">
        <v>6662</v>
      </c>
      <c r="S223" s="97"/>
      <c r="T223" s="97"/>
    </row>
    <row r="224" spans="1:20" ht="49.5" customHeight="1" x14ac:dyDescent="0.25">
      <c r="A224" s="11"/>
      <c r="B224" s="85"/>
      <c r="C224" s="13" t="s">
        <v>63</v>
      </c>
      <c r="D224" s="92">
        <v>11</v>
      </c>
      <c r="E224" s="93">
        <v>0.03</v>
      </c>
      <c r="F224" s="83" t="s">
        <v>60</v>
      </c>
      <c r="G224" s="123">
        <v>1897.2935157000006</v>
      </c>
      <c r="H224" s="96"/>
      <c r="I224" s="96"/>
      <c r="J224" s="97">
        <v>2411</v>
      </c>
      <c r="K224" s="97"/>
      <c r="L224" s="97"/>
      <c r="M224" s="146">
        <f t="shared" si="4"/>
        <v>1808.25</v>
      </c>
      <c r="N224" s="97"/>
      <c r="O224" s="97"/>
      <c r="Q224" s="146">
        <v>2146</v>
      </c>
      <c r="S224" s="97"/>
      <c r="T224" s="97"/>
    </row>
    <row r="225" spans="1:22" ht="49.5" customHeight="1" x14ac:dyDescent="0.25">
      <c r="A225" s="11"/>
      <c r="B225" s="85"/>
      <c r="C225" s="13" t="s">
        <v>205</v>
      </c>
      <c r="D225" s="92">
        <v>19</v>
      </c>
      <c r="E225" s="93">
        <v>0.05</v>
      </c>
      <c r="F225" s="83" t="s">
        <v>12</v>
      </c>
      <c r="G225" s="123">
        <v>2876.0970733000008</v>
      </c>
      <c r="H225" s="96"/>
      <c r="I225" s="96"/>
      <c r="J225" s="97">
        <v>3171</v>
      </c>
      <c r="K225" s="97"/>
      <c r="L225" s="97"/>
      <c r="M225" s="146">
        <f t="shared" si="4"/>
        <v>2378.25</v>
      </c>
      <c r="N225" s="97"/>
      <c r="O225" s="97"/>
      <c r="Q225" s="146">
        <v>2822</v>
      </c>
      <c r="S225" s="97"/>
      <c r="T225" s="97"/>
      <c r="V225" s="64" t="s">
        <v>37</v>
      </c>
    </row>
    <row r="226" spans="1:22" s="64" customFormat="1" ht="49.5" customHeight="1" x14ac:dyDescent="0.25">
      <c r="A226" s="14"/>
      <c r="B226" s="85"/>
      <c r="C226" s="128" t="s">
        <v>116</v>
      </c>
      <c r="D226" s="126">
        <v>15</v>
      </c>
      <c r="E226" s="126">
        <v>0.04</v>
      </c>
      <c r="F226" s="127" t="s">
        <v>12</v>
      </c>
      <c r="G226" s="123">
        <v>2633.1194296000008</v>
      </c>
      <c r="H226" s="96"/>
      <c r="I226" s="96"/>
      <c r="J226" s="97">
        <v>3269</v>
      </c>
      <c r="K226" s="97"/>
      <c r="L226" s="97"/>
      <c r="M226" s="146">
        <f t="shared" si="4"/>
        <v>2451.75</v>
      </c>
      <c r="N226" s="97"/>
      <c r="O226" s="97"/>
      <c r="Q226" s="146">
        <v>2909</v>
      </c>
      <c r="S226" s="97"/>
      <c r="T226" s="97"/>
    </row>
    <row r="227" spans="1:22" s="64" customFormat="1" ht="48.75" customHeight="1" x14ac:dyDescent="0.25">
      <c r="A227" s="14"/>
      <c r="B227" s="85"/>
      <c r="C227" s="128" t="s">
        <v>152</v>
      </c>
      <c r="D227" s="126">
        <v>10.199999999999999</v>
      </c>
      <c r="E227" s="126">
        <v>2.7E-2</v>
      </c>
      <c r="F227" s="147" t="s">
        <v>131</v>
      </c>
      <c r="G227" s="123">
        <v>2748.5768915000012</v>
      </c>
      <c r="H227" s="96"/>
      <c r="I227" s="96"/>
      <c r="J227" s="97">
        <v>3401</v>
      </c>
      <c r="K227" s="97"/>
      <c r="L227" s="97"/>
      <c r="M227" s="146">
        <f t="shared" si="4"/>
        <v>2550.75</v>
      </c>
      <c r="N227" s="97"/>
      <c r="O227" s="97"/>
      <c r="Q227" s="146">
        <v>3027</v>
      </c>
      <c r="S227" s="97"/>
      <c r="T227" s="97"/>
    </row>
    <row r="228" spans="1:22" s="64" customFormat="1" ht="65.25" customHeight="1" x14ac:dyDescent="0.25">
      <c r="A228" s="393"/>
      <c r="B228" s="390" t="s">
        <v>266</v>
      </c>
      <c r="C228" s="391"/>
      <c r="D228" s="92"/>
      <c r="E228" s="93"/>
      <c r="F228" s="83"/>
      <c r="G228" s="123"/>
      <c r="H228" s="96"/>
      <c r="I228" s="96"/>
      <c r="J228" s="103"/>
      <c r="K228" s="103"/>
      <c r="L228" s="103"/>
      <c r="M228" s="255"/>
      <c r="N228" s="103"/>
      <c r="O228" s="103"/>
      <c r="Q228" s="255"/>
      <c r="S228" s="103"/>
      <c r="T228" s="103"/>
    </row>
    <row r="229" spans="1:22" s="64" customFormat="1" ht="43.5" customHeight="1" x14ac:dyDescent="0.25">
      <c r="A229" s="394"/>
      <c r="B229" s="243"/>
      <c r="C229" s="244" t="s">
        <v>191</v>
      </c>
      <c r="D229" s="176">
        <v>88.9</v>
      </c>
      <c r="E229" s="93">
        <v>0.22</v>
      </c>
      <c r="F229" s="83" t="s">
        <v>18</v>
      </c>
      <c r="G229" s="123"/>
      <c r="H229" s="96"/>
      <c r="I229" s="96"/>
      <c r="J229" s="97">
        <v>12832</v>
      </c>
      <c r="K229" s="97"/>
      <c r="L229" s="97"/>
      <c r="M229" s="146">
        <f t="shared" si="4"/>
        <v>9624</v>
      </c>
      <c r="N229" s="97"/>
      <c r="O229" s="97"/>
      <c r="Q229" s="146">
        <v>12597</v>
      </c>
      <c r="S229" s="97"/>
      <c r="T229" s="97"/>
    </row>
    <row r="230" spans="1:22" s="64" customFormat="1" ht="27.75" customHeight="1" x14ac:dyDescent="0.25">
      <c r="A230" s="394"/>
      <c r="B230" s="243"/>
      <c r="C230" s="244" t="s">
        <v>192</v>
      </c>
      <c r="D230" s="176">
        <v>39.299999999999997</v>
      </c>
      <c r="E230" s="93">
        <v>0.08</v>
      </c>
      <c r="F230" s="83" t="s">
        <v>20</v>
      </c>
      <c r="G230" s="123"/>
      <c r="H230" s="96"/>
      <c r="I230" s="96"/>
      <c r="J230" s="97">
        <v>6083</v>
      </c>
      <c r="K230" s="97"/>
      <c r="L230" s="97"/>
      <c r="M230" s="146">
        <f t="shared" si="4"/>
        <v>4562.25</v>
      </c>
      <c r="N230" s="97"/>
      <c r="O230" s="97"/>
      <c r="Q230" s="146">
        <v>6995</v>
      </c>
      <c r="S230" s="97"/>
      <c r="T230" s="97"/>
    </row>
    <row r="231" spans="1:22" s="64" customFormat="1" ht="27.75" customHeight="1" x14ac:dyDescent="0.25">
      <c r="A231" s="394"/>
      <c r="B231" s="243"/>
      <c r="C231" s="244" t="s">
        <v>193</v>
      </c>
      <c r="D231" s="176">
        <v>5.6</v>
      </c>
      <c r="E231" s="213">
        <v>1.4999999999999999E-2</v>
      </c>
      <c r="F231" s="83" t="s">
        <v>12</v>
      </c>
      <c r="G231" s="123"/>
      <c r="H231" s="96"/>
      <c r="I231" s="96"/>
      <c r="J231" s="97">
        <v>2201</v>
      </c>
      <c r="K231" s="97"/>
      <c r="L231" s="97"/>
      <c r="M231" s="146">
        <f t="shared" si="4"/>
        <v>1650.75</v>
      </c>
      <c r="N231" s="97"/>
      <c r="O231" s="97"/>
      <c r="Q231" s="146">
        <v>2160</v>
      </c>
      <c r="S231" s="97"/>
      <c r="T231" s="97"/>
    </row>
    <row r="232" spans="1:22" s="64" customFormat="1" ht="30" customHeight="1" x14ac:dyDescent="0.25">
      <c r="A232" s="394"/>
      <c r="B232" s="392" t="s">
        <v>194</v>
      </c>
      <c r="C232" s="391"/>
      <c r="D232" s="176">
        <v>6.8</v>
      </c>
      <c r="E232" s="93">
        <v>0.02</v>
      </c>
      <c r="F232" s="83" t="s">
        <v>12</v>
      </c>
      <c r="G232" s="123"/>
      <c r="H232" s="96"/>
      <c r="I232" s="96"/>
      <c r="J232" s="97">
        <v>1357</v>
      </c>
      <c r="K232" s="97"/>
      <c r="L232" s="97"/>
      <c r="M232" s="146">
        <f t="shared" si="4"/>
        <v>1017.75</v>
      </c>
      <c r="N232" s="97"/>
      <c r="O232" s="97"/>
      <c r="Q232" s="146">
        <v>1332</v>
      </c>
      <c r="S232" s="97"/>
      <c r="T232" s="97"/>
    </row>
    <row r="233" spans="1:22" s="64" customFormat="1" ht="30.75" customHeight="1" x14ac:dyDescent="0.25">
      <c r="A233" s="395"/>
      <c r="B233" s="392" t="s">
        <v>195</v>
      </c>
      <c r="C233" s="391"/>
      <c r="D233" s="176">
        <v>17.64</v>
      </c>
      <c r="E233" s="93">
        <v>0.05</v>
      </c>
      <c r="F233" s="83" t="s">
        <v>12</v>
      </c>
      <c r="G233" s="123"/>
      <c r="H233" s="96"/>
      <c r="I233" s="96"/>
      <c r="J233" s="97">
        <v>4859</v>
      </c>
      <c r="K233" s="97"/>
      <c r="L233" s="97"/>
      <c r="M233" s="146">
        <f t="shared" si="4"/>
        <v>3644.25</v>
      </c>
      <c r="N233" s="97"/>
      <c r="O233" s="97"/>
      <c r="Q233" s="146">
        <v>4771</v>
      </c>
      <c r="S233" s="97"/>
      <c r="T233" s="97"/>
    </row>
    <row r="234" spans="1:22" ht="66.75" customHeight="1" x14ac:dyDescent="0.25">
      <c r="A234" s="74"/>
      <c r="B234" s="366" t="s">
        <v>269</v>
      </c>
      <c r="C234" s="371"/>
      <c r="D234" s="176">
        <v>14.6</v>
      </c>
      <c r="E234" s="176">
        <v>3.7999999999999999E-2</v>
      </c>
      <c r="F234" s="61" t="s">
        <v>131</v>
      </c>
      <c r="G234" s="123">
        <v>1947.267641000001</v>
      </c>
      <c r="H234" s="96"/>
      <c r="I234" s="96"/>
      <c r="J234" s="97">
        <v>2395</v>
      </c>
      <c r="K234" s="97"/>
      <c r="L234" s="97"/>
      <c r="M234" s="97">
        <f t="shared" ref="M234:M240" si="5">J234-J234*25%</f>
        <v>1796.25</v>
      </c>
      <c r="N234" s="97"/>
      <c r="O234" s="97"/>
      <c r="Q234" s="97">
        <v>2132</v>
      </c>
      <c r="S234" s="97"/>
      <c r="T234" s="97"/>
    </row>
    <row r="235" spans="1:22" ht="66.75" customHeight="1" x14ac:dyDescent="0.25">
      <c r="A235" s="74"/>
      <c r="B235" s="366" t="s">
        <v>268</v>
      </c>
      <c r="C235" s="370"/>
      <c r="D235" s="98">
        <v>18.2</v>
      </c>
      <c r="E235" s="213">
        <v>3.7999999999999999E-2</v>
      </c>
      <c r="F235" s="61" t="s">
        <v>131</v>
      </c>
      <c r="G235" s="123">
        <v>2085.1272970000009</v>
      </c>
      <c r="H235" s="96"/>
      <c r="I235" s="96"/>
      <c r="J235" s="97">
        <v>3406</v>
      </c>
      <c r="K235" s="97"/>
      <c r="L235" s="97"/>
      <c r="M235" s="97">
        <f t="shared" si="5"/>
        <v>2554.5</v>
      </c>
      <c r="N235" s="97"/>
      <c r="O235" s="97"/>
      <c r="Q235" s="97">
        <v>3032</v>
      </c>
      <c r="S235" s="97"/>
      <c r="T235" s="97"/>
    </row>
    <row r="236" spans="1:22" ht="78.75" customHeight="1" x14ac:dyDescent="0.25">
      <c r="A236" s="74"/>
      <c r="B236" s="360" t="s">
        <v>267</v>
      </c>
      <c r="C236" s="361"/>
      <c r="D236" s="106">
        <v>15.2</v>
      </c>
      <c r="E236" s="106">
        <v>2.9000000000000001E-2</v>
      </c>
      <c r="F236" s="84">
        <v>1</v>
      </c>
      <c r="G236" s="123">
        <v>1714.6294715000006</v>
      </c>
      <c r="H236" s="96"/>
      <c r="I236" s="96"/>
      <c r="J236" s="97">
        <v>2365</v>
      </c>
      <c r="K236" s="97"/>
      <c r="L236" s="97"/>
      <c r="M236" s="97">
        <f t="shared" si="5"/>
        <v>1773.75</v>
      </c>
      <c r="N236" s="97"/>
      <c r="O236" s="97"/>
      <c r="Q236" s="97">
        <v>2105</v>
      </c>
      <c r="S236" s="97"/>
      <c r="T236" s="97"/>
    </row>
    <row r="237" spans="1:22" ht="82.5" customHeight="1" x14ac:dyDescent="0.25">
      <c r="A237" s="74"/>
      <c r="B237" s="360" t="s">
        <v>270</v>
      </c>
      <c r="C237" s="361"/>
      <c r="D237" s="106">
        <v>20.21</v>
      </c>
      <c r="E237" s="106">
        <v>4.2999999999999997E-2</v>
      </c>
      <c r="F237" s="84" t="s">
        <v>12</v>
      </c>
      <c r="G237" s="123">
        <v>2210.9242331000009</v>
      </c>
      <c r="H237" s="96"/>
      <c r="I237" s="96"/>
      <c r="J237" s="97">
        <v>3577</v>
      </c>
      <c r="K237" s="97"/>
      <c r="L237" s="97"/>
      <c r="M237" s="97">
        <f t="shared" si="5"/>
        <v>2682.75</v>
      </c>
      <c r="N237" s="97"/>
      <c r="O237" s="97"/>
      <c r="Q237" s="97">
        <v>3184</v>
      </c>
      <c r="S237" s="97"/>
      <c r="T237" s="97"/>
    </row>
    <row r="238" spans="1:22" ht="81" customHeight="1" x14ac:dyDescent="0.25">
      <c r="A238" s="73"/>
      <c r="B238" s="360" t="s">
        <v>271</v>
      </c>
      <c r="C238" s="361"/>
      <c r="D238" s="106">
        <v>24.04</v>
      </c>
      <c r="E238" s="106">
        <v>5.1999999999999998E-2</v>
      </c>
      <c r="F238" s="84" t="s">
        <v>12</v>
      </c>
      <c r="G238" s="123">
        <v>2583.145304300001</v>
      </c>
      <c r="H238" s="96"/>
      <c r="I238" s="96"/>
      <c r="J238" s="97">
        <v>3541</v>
      </c>
      <c r="K238" s="97"/>
      <c r="L238" s="97"/>
      <c r="M238" s="97">
        <f t="shared" si="5"/>
        <v>2655.75</v>
      </c>
      <c r="N238" s="97"/>
      <c r="O238" s="97"/>
      <c r="Q238" s="97">
        <v>3151</v>
      </c>
      <c r="S238" s="97"/>
      <c r="T238" s="97"/>
    </row>
    <row r="239" spans="1:22" ht="84" customHeight="1" x14ac:dyDescent="0.25">
      <c r="A239" s="73"/>
      <c r="B239" s="360" t="s">
        <v>272</v>
      </c>
      <c r="C239" s="361"/>
      <c r="D239" s="176">
        <v>25.8</v>
      </c>
      <c r="E239" s="251">
        <v>0.05</v>
      </c>
      <c r="F239" s="147" t="s">
        <v>126</v>
      </c>
      <c r="G239" s="123">
        <v>3110</v>
      </c>
      <c r="H239" s="96"/>
      <c r="I239" s="96"/>
      <c r="J239" s="97">
        <v>3948</v>
      </c>
      <c r="K239" s="97"/>
      <c r="L239" s="97"/>
      <c r="M239" s="97">
        <f t="shared" si="5"/>
        <v>2961</v>
      </c>
      <c r="N239" s="97"/>
      <c r="O239" s="97"/>
      <c r="Q239" s="97">
        <v>3514</v>
      </c>
      <c r="S239" s="97"/>
      <c r="T239" s="97"/>
    </row>
    <row r="240" spans="1:22" ht="101.25" customHeight="1" x14ac:dyDescent="0.25">
      <c r="A240" s="73"/>
      <c r="B240" s="386" t="s">
        <v>273</v>
      </c>
      <c r="C240" s="387"/>
      <c r="D240" s="106">
        <v>25</v>
      </c>
      <c r="E240" s="106">
        <v>0.06</v>
      </c>
      <c r="F240" s="147" t="s">
        <v>126</v>
      </c>
      <c r="G240" s="140">
        <v>3867</v>
      </c>
      <c r="H240" s="96"/>
      <c r="I240" s="96"/>
      <c r="J240" s="97">
        <v>4216</v>
      </c>
      <c r="K240" s="97"/>
      <c r="L240" s="97"/>
      <c r="M240" s="97">
        <f t="shared" si="5"/>
        <v>3162</v>
      </c>
      <c r="N240" s="97"/>
      <c r="O240" s="97"/>
      <c r="Q240" s="97">
        <v>3752</v>
      </c>
      <c r="S240" s="97"/>
      <c r="T240" s="97"/>
    </row>
    <row r="241" spans="1:20" ht="111.75" customHeight="1" x14ac:dyDescent="0.25">
      <c r="A241" s="73"/>
      <c r="B241" s="360" t="s">
        <v>274</v>
      </c>
      <c r="C241" s="361"/>
      <c r="D241" s="106">
        <v>20</v>
      </c>
      <c r="E241" s="106">
        <v>4.8000000000000001E-2</v>
      </c>
      <c r="F241" s="84" t="s">
        <v>12</v>
      </c>
      <c r="G241" s="123"/>
      <c r="H241" s="96">
        <v>4100.7610875000018</v>
      </c>
      <c r="I241" s="96"/>
      <c r="J241" s="97"/>
      <c r="K241" s="97">
        <v>5467</v>
      </c>
      <c r="L241" s="97"/>
      <c r="M241" s="97"/>
      <c r="N241" s="97">
        <f>K241-K241*25%</f>
        <v>4100.25</v>
      </c>
      <c r="O241" s="97"/>
      <c r="Q241" s="97"/>
      <c r="S241" s="97">
        <v>4866</v>
      </c>
      <c r="T241" s="97"/>
    </row>
    <row r="242" spans="1:20" ht="18.75" customHeight="1" x14ac:dyDescent="0.25">
      <c r="A242" s="388" t="s">
        <v>64</v>
      </c>
      <c r="B242" s="388"/>
      <c r="C242" s="388"/>
      <c r="D242" s="388"/>
      <c r="E242" s="388"/>
      <c r="F242" s="389"/>
      <c r="G242" s="136"/>
      <c r="H242" s="136"/>
      <c r="I242" s="136"/>
      <c r="J242" s="103"/>
      <c r="K242" s="136"/>
      <c r="L242" s="136"/>
      <c r="M242" s="136"/>
      <c r="N242" s="136"/>
      <c r="O242" s="209"/>
      <c r="Q242" s="136"/>
      <c r="S242" s="136"/>
      <c r="T242" s="136"/>
    </row>
    <row r="243" spans="1:20" ht="98.25" customHeight="1" x14ac:dyDescent="0.25">
      <c r="A243" s="73"/>
      <c r="B243" s="384" t="s">
        <v>179</v>
      </c>
      <c r="C243" s="385"/>
      <c r="D243" s="106">
        <v>7.6</v>
      </c>
      <c r="E243" s="106">
        <v>1.7000000000000001E-2</v>
      </c>
      <c r="F243" s="147" t="s">
        <v>126</v>
      </c>
      <c r="G243" s="123">
        <v>1180.4233045000003</v>
      </c>
      <c r="H243" s="96"/>
      <c r="I243" s="96"/>
      <c r="J243" s="97">
        <v>1366</v>
      </c>
      <c r="K243" s="97"/>
      <c r="L243" s="97"/>
      <c r="M243" s="97">
        <f>J243-J243*25%</f>
        <v>1024.5</v>
      </c>
      <c r="N243" s="97"/>
      <c r="O243" s="97"/>
      <c r="Q243" s="97">
        <v>1216</v>
      </c>
      <c r="S243" s="97"/>
      <c r="T243" s="97"/>
    </row>
    <row r="244" spans="1:20" ht="57" customHeight="1" x14ac:dyDescent="0.25">
      <c r="A244" s="73"/>
      <c r="B244" s="360" t="s">
        <v>177</v>
      </c>
      <c r="C244" s="361"/>
      <c r="D244" s="106">
        <v>7.6</v>
      </c>
      <c r="E244" s="106">
        <v>1.7999999999999999E-2</v>
      </c>
      <c r="F244" s="147" t="s">
        <v>149</v>
      </c>
      <c r="G244" s="123">
        <v>913.32022100000052</v>
      </c>
      <c r="H244" s="96"/>
      <c r="I244" s="96"/>
      <c r="J244" s="97">
        <v>1444</v>
      </c>
      <c r="K244" s="97"/>
      <c r="L244" s="97"/>
      <c r="M244" s="97">
        <f t="shared" ref="M244" si="6">J244-J244*25%</f>
        <v>1083</v>
      </c>
      <c r="N244" s="97"/>
      <c r="O244" s="97"/>
      <c r="Q244" s="97">
        <v>1285</v>
      </c>
      <c r="S244" s="97"/>
      <c r="T244" s="97"/>
    </row>
    <row r="245" spans="1:20" ht="57" customHeight="1" x14ac:dyDescent="0.25">
      <c r="A245" s="74"/>
      <c r="B245" s="366" t="s">
        <v>275</v>
      </c>
      <c r="C245" s="367"/>
      <c r="D245" s="106">
        <v>8.6</v>
      </c>
      <c r="E245" s="106">
        <v>0.02</v>
      </c>
      <c r="F245" s="84" t="s">
        <v>12</v>
      </c>
      <c r="G245" s="123">
        <v>927.10618660000034</v>
      </c>
      <c r="H245" s="96"/>
      <c r="I245" s="96"/>
      <c r="J245" s="97">
        <v>1379</v>
      </c>
      <c r="K245" s="97"/>
      <c r="L245" s="97"/>
      <c r="M245" s="97">
        <f t="shared" ref="M245" si="7">J245-J245*25%</f>
        <v>1034.25</v>
      </c>
      <c r="N245" s="97"/>
      <c r="O245" s="97"/>
      <c r="Q245" s="97">
        <v>1227</v>
      </c>
      <c r="S245" s="97"/>
      <c r="T245" s="97"/>
    </row>
    <row r="246" spans="1:20" s="15" customFormat="1" ht="18.75" customHeight="1" x14ac:dyDescent="0.25">
      <c r="A246" s="388" t="s">
        <v>120</v>
      </c>
      <c r="B246" s="388"/>
      <c r="C246" s="388"/>
      <c r="D246" s="388"/>
      <c r="E246" s="388"/>
      <c r="F246" s="389"/>
      <c r="G246" s="136"/>
      <c r="H246" s="136"/>
      <c r="I246" s="136"/>
      <c r="J246" s="103"/>
      <c r="K246" s="136"/>
      <c r="L246" s="136"/>
      <c r="M246" s="136"/>
      <c r="N246" s="136"/>
      <c r="O246" s="209"/>
      <c r="Q246" s="136"/>
      <c r="S246" s="136"/>
      <c r="T246" s="136"/>
    </row>
    <row r="247" spans="1:20" ht="21.75" customHeight="1" x14ac:dyDescent="0.25">
      <c r="A247" s="481"/>
      <c r="B247" s="360" t="s">
        <v>276</v>
      </c>
      <c r="C247" s="361"/>
      <c r="D247" s="106"/>
      <c r="E247" s="106"/>
      <c r="F247" s="16"/>
      <c r="G247" s="142"/>
      <c r="H247" s="100"/>
      <c r="I247" s="100"/>
      <c r="J247" s="103"/>
      <c r="K247" s="115"/>
      <c r="L247" s="115"/>
      <c r="M247" s="115"/>
      <c r="N247" s="115"/>
      <c r="O247" s="115"/>
      <c r="Q247" s="115"/>
    </row>
    <row r="248" spans="1:20" s="64" customFormat="1" ht="29.25" customHeight="1" x14ac:dyDescent="0.25">
      <c r="A248" s="482"/>
      <c r="B248" s="214"/>
      <c r="C248" s="276" t="s">
        <v>214</v>
      </c>
      <c r="D248" s="106">
        <v>19</v>
      </c>
      <c r="E248" s="106">
        <v>4.2999999999999997E-2</v>
      </c>
      <c r="F248" s="147" t="s">
        <v>149</v>
      </c>
      <c r="G248" s="123">
        <v>9300</v>
      </c>
      <c r="H248" s="96"/>
      <c r="I248" s="96"/>
      <c r="J248" s="97">
        <v>3428</v>
      </c>
      <c r="K248" s="97"/>
      <c r="L248" s="97"/>
      <c r="M248" s="97">
        <f>J248-J248*25%</f>
        <v>2571</v>
      </c>
      <c r="N248" s="97"/>
      <c r="O248" s="97"/>
      <c r="Q248" s="97">
        <v>3773</v>
      </c>
    </row>
    <row r="249" spans="1:20" ht="28.5" customHeight="1" x14ac:dyDescent="0.25">
      <c r="A249" s="482"/>
      <c r="B249" s="110"/>
      <c r="C249" s="217" t="s">
        <v>196</v>
      </c>
      <c r="D249" s="216">
        <v>24.1</v>
      </c>
      <c r="E249" s="216">
        <v>0.12</v>
      </c>
      <c r="F249" s="195">
        <v>1</v>
      </c>
      <c r="J249" s="97">
        <v>5665</v>
      </c>
      <c r="K249" s="362" t="s">
        <v>180</v>
      </c>
      <c r="L249" s="363"/>
      <c r="M249" s="363"/>
      <c r="N249" s="363"/>
      <c r="O249" s="363"/>
      <c r="Q249" s="215">
        <v>5150</v>
      </c>
    </row>
    <row r="250" spans="1:20" ht="28.5" customHeight="1" x14ac:dyDescent="0.25">
      <c r="A250" s="482"/>
      <c r="B250" s="65"/>
      <c r="C250" s="110" t="s">
        <v>65</v>
      </c>
      <c r="D250" s="106">
        <v>12</v>
      </c>
      <c r="E250" s="106">
        <v>2.5000000000000001E-2</v>
      </c>
      <c r="F250" s="147" t="s">
        <v>166</v>
      </c>
      <c r="G250" s="123">
        <v>2800</v>
      </c>
      <c r="H250" s="94"/>
      <c r="I250" s="94"/>
      <c r="J250" s="97">
        <v>3296</v>
      </c>
      <c r="K250" s="101"/>
      <c r="L250" s="101"/>
      <c r="M250" s="97">
        <f t="shared" ref="M250:M255" si="8">J250-J250*25%</f>
        <v>2472</v>
      </c>
      <c r="N250" s="101"/>
      <c r="O250" s="101"/>
      <c r="Q250" s="97">
        <v>3235</v>
      </c>
    </row>
    <row r="251" spans="1:20" ht="32.25" customHeight="1" x14ac:dyDescent="0.25">
      <c r="A251" s="482"/>
      <c r="B251" s="65"/>
      <c r="C251" s="218" t="s">
        <v>181</v>
      </c>
      <c r="D251" s="106">
        <v>22.8</v>
      </c>
      <c r="E251" s="175">
        <v>4.5999999999999999E-2</v>
      </c>
      <c r="F251" s="147" t="s">
        <v>167</v>
      </c>
      <c r="G251" s="142">
        <v>3500</v>
      </c>
      <c r="H251" s="94"/>
      <c r="I251" s="94"/>
      <c r="J251" s="97">
        <v>4478</v>
      </c>
      <c r="K251" s="101"/>
      <c r="L251" s="101"/>
      <c r="M251" s="97">
        <f t="shared" si="8"/>
        <v>3358.5</v>
      </c>
      <c r="N251" s="101"/>
      <c r="O251" s="101"/>
      <c r="Q251" s="97">
        <v>4223</v>
      </c>
    </row>
    <row r="252" spans="1:20" s="64" customFormat="1" ht="32.25" customHeight="1" x14ac:dyDescent="0.25">
      <c r="A252" s="482"/>
      <c r="B252" s="65"/>
      <c r="C252" s="218" t="s">
        <v>182</v>
      </c>
      <c r="D252" s="106">
        <v>24.4</v>
      </c>
      <c r="E252" s="175">
        <v>5.5E-2</v>
      </c>
      <c r="F252" s="147" t="s">
        <v>149</v>
      </c>
      <c r="G252" s="142"/>
      <c r="H252" s="94"/>
      <c r="I252" s="94"/>
      <c r="J252" s="97">
        <v>4402</v>
      </c>
      <c r="K252" s="101"/>
      <c r="L252" s="101"/>
      <c r="M252" s="97">
        <f>J252-J252*25%</f>
        <v>3301.5</v>
      </c>
      <c r="N252" s="101"/>
      <c r="O252" s="101"/>
      <c r="Q252" s="97">
        <v>4712</v>
      </c>
    </row>
    <row r="253" spans="1:20" ht="43.5" customHeight="1" x14ac:dyDescent="0.25">
      <c r="A253" s="483"/>
      <c r="B253" s="65"/>
      <c r="C253" s="110" t="s">
        <v>66</v>
      </c>
      <c r="D253" s="176">
        <v>12</v>
      </c>
      <c r="E253" s="106">
        <v>2.5999999999999999E-2</v>
      </c>
      <c r="F253" s="147" t="s">
        <v>149</v>
      </c>
      <c r="G253" s="142">
        <v>1950</v>
      </c>
      <c r="H253" s="94"/>
      <c r="I253" s="94"/>
      <c r="J253" s="97">
        <v>2394</v>
      </c>
      <c r="K253" s="101"/>
      <c r="L253" s="101"/>
      <c r="M253" s="97">
        <f t="shared" si="8"/>
        <v>1795.5</v>
      </c>
      <c r="N253" s="101"/>
      <c r="O253" s="101"/>
      <c r="Q253" s="97">
        <v>2260</v>
      </c>
    </row>
    <row r="254" spans="1:20" s="64" customFormat="1" ht="21.75" customHeight="1" x14ac:dyDescent="0.25">
      <c r="A254" s="481"/>
      <c r="B254" s="360" t="s">
        <v>277</v>
      </c>
      <c r="C254" s="361"/>
      <c r="D254" s="106"/>
      <c r="E254" s="106"/>
      <c r="F254" s="16"/>
      <c r="G254" s="142"/>
      <c r="H254" s="100"/>
      <c r="I254" s="100"/>
      <c r="J254" s="103"/>
      <c r="K254" s="115"/>
      <c r="L254" s="115"/>
      <c r="M254" s="115"/>
      <c r="N254" s="115"/>
      <c r="O254" s="115"/>
      <c r="Q254" s="115"/>
    </row>
    <row r="255" spans="1:20" s="64" customFormat="1" ht="29.25" customHeight="1" x14ac:dyDescent="0.25">
      <c r="A255" s="482"/>
      <c r="B255" s="309"/>
      <c r="C255" s="345" t="s">
        <v>306</v>
      </c>
      <c r="D255" s="106">
        <v>14.2</v>
      </c>
      <c r="E255" s="106">
        <v>3.2000000000000001E-2</v>
      </c>
      <c r="F255" s="147" t="s">
        <v>149</v>
      </c>
      <c r="G255" s="123">
        <v>9300</v>
      </c>
      <c r="H255" s="96"/>
      <c r="I255" s="96"/>
      <c r="J255" s="97">
        <v>2438</v>
      </c>
      <c r="K255" s="97"/>
      <c r="L255" s="97"/>
      <c r="M255" s="97">
        <f t="shared" si="8"/>
        <v>1828.5</v>
      </c>
      <c r="N255" s="97"/>
      <c r="O255" s="97"/>
      <c r="Q255" s="97">
        <v>2170</v>
      </c>
    </row>
    <row r="256" spans="1:20" s="64" customFormat="1" ht="28.5" customHeight="1" x14ac:dyDescent="0.25">
      <c r="A256" s="482"/>
      <c r="B256" s="110"/>
      <c r="C256" s="217" t="s">
        <v>307</v>
      </c>
      <c r="D256" s="216">
        <v>24.1</v>
      </c>
      <c r="E256" s="216">
        <v>0.12</v>
      </c>
      <c r="F256" s="195">
        <v>1</v>
      </c>
      <c r="G256" s="21"/>
      <c r="H256" s="24"/>
      <c r="I256" s="25"/>
      <c r="J256" s="97">
        <v>5665</v>
      </c>
      <c r="K256" s="362" t="s">
        <v>180</v>
      </c>
      <c r="L256" s="363"/>
      <c r="M256" s="363"/>
      <c r="N256" s="363"/>
      <c r="O256" s="363"/>
      <c r="Q256" s="215">
        <v>5150</v>
      </c>
    </row>
    <row r="257" spans="1:17" s="64" customFormat="1" ht="28.5" customHeight="1" x14ac:dyDescent="0.25">
      <c r="A257" s="482"/>
      <c r="B257" s="65"/>
      <c r="C257" s="345" t="s">
        <v>308</v>
      </c>
      <c r="D257" s="176">
        <v>23.2</v>
      </c>
      <c r="E257" s="106">
        <v>4.2000000000000003E-2</v>
      </c>
      <c r="F257" s="147" t="s">
        <v>149</v>
      </c>
      <c r="G257" s="123">
        <v>2800</v>
      </c>
      <c r="H257" s="94"/>
      <c r="I257" s="94"/>
      <c r="J257" s="97">
        <v>4170</v>
      </c>
      <c r="K257" s="101"/>
      <c r="L257" s="101"/>
      <c r="M257" s="97">
        <f>J257-J257*25%</f>
        <v>3127.5</v>
      </c>
      <c r="N257" s="101"/>
      <c r="O257" s="101"/>
      <c r="Q257" s="97">
        <v>4223</v>
      </c>
    </row>
    <row r="258" spans="1:17" s="64" customFormat="1" ht="32.25" customHeight="1" x14ac:dyDescent="0.25">
      <c r="A258" s="482"/>
      <c r="B258" s="65"/>
      <c r="C258" s="345" t="s">
        <v>309</v>
      </c>
      <c r="D258" s="106">
        <v>12.6</v>
      </c>
      <c r="E258" s="175">
        <v>3.3000000000000002E-2</v>
      </c>
      <c r="F258" s="147" t="s">
        <v>149</v>
      </c>
      <c r="G258" s="142">
        <v>3500</v>
      </c>
      <c r="H258" s="94"/>
      <c r="I258" s="94"/>
      <c r="J258" s="97">
        <v>2317</v>
      </c>
      <c r="K258" s="101"/>
      <c r="L258" s="101"/>
      <c r="M258" s="97">
        <f t="shared" ref="M258:M262" si="9">J258-J258*25%</f>
        <v>1737.75</v>
      </c>
      <c r="N258" s="101"/>
      <c r="O258" s="101"/>
      <c r="Q258" s="97">
        <v>2260</v>
      </c>
    </row>
    <row r="259" spans="1:17" s="64" customFormat="1" ht="32.25" customHeight="1" x14ac:dyDescent="0.25">
      <c r="A259" s="482"/>
      <c r="B259" s="65"/>
      <c r="C259" s="345" t="s">
        <v>310</v>
      </c>
      <c r="D259" s="106">
        <v>18</v>
      </c>
      <c r="E259" s="175">
        <v>3.5000000000000003E-2</v>
      </c>
      <c r="F259" s="147" t="s">
        <v>149</v>
      </c>
      <c r="G259" s="142"/>
      <c r="H259" s="94"/>
      <c r="I259" s="94"/>
      <c r="J259" s="97">
        <v>3083</v>
      </c>
      <c r="K259" s="101"/>
      <c r="L259" s="101"/>
      <c r="M259" s="97">
        <f t="shared" si="9"/>
        <v>2312.25</v>
      </c>
      <c r="N259" s="101"/>
      <c r="O259" s="101"/>
      <c r="Q259" s="97">
        <v>2744</v>
      </c>
    </row>
    <row r="260" spans="1:17" s="64" customFormat="1" ht="43.5" customHeight="1" x14ac:dyDescent="0.25">
      <c r="A260" s="483"/>
      <c r="B260" s="65"/>
      <c r="C260" s="345" t="s">
        <v>311</v>
      </c>
      <c r="D260" s="176">
        <v>24.8</v>
      </c>
      <c r="E260" s="106">
        <v>5.1999999999999998E-2</v>
      </c>
      <c r="F260" s="147" t="s">
        <v>149</v>
      </c>
      <c r="G260" s="142">
        <v>1950</v>
      </c>
      <c r="H260" s="94"/>
      <c r="I260" s="94"/>
      <c r="J260" s="97">
        <v>4323</v>
      </c>
      <c r="K260" s="101"/>
      <c r="L260" s="101"/>
      <c r="M260" s="97">
        <f t="shared" si="9"/>
        <v>3242.25</v>
      </c>
      <c r="N260" s="101"/>
      <c r="O260" s="101"/>
      <c r="Q260" s="97">
        <v>4712</v>
      </c>
    </row>
    <row r="261" spans="1:17" s="64" customFormat="1" ht="21.75" customHeight="1" x14ac:dyDescent="0.25">
      <c r="A261" s="481"/>
      <c r="B261" s="360" t="s">
        <v>286</v>
      </c>
      <c r="C261" s="361"/>
      <c r="D261" s="106"/>
      <c r="E261" s="106"/>
      <c r="F261" s="16"/>
      <c r="G261" s="142"/>
      <c r="H261" s="100"/>
      <c r="I261" s="100"/>
      <c r="J261" s="103"/>
      <c r="K261" s="115"/>
      <c r="L261" s="115"/>
      <c r="M261" s="97"/>
      <c r="N261" s="115"/>
      <c r="O261" s="115"/>
      <c r="Q261" s="115"/>
    </row>
    <row r="262" spans="1:17" s="64" customFormat="1" ht="29.25" customHeight="1" x14ac:dyDescent="0.25">
      <c r="A262" s="482"/>
      <c r="B262" s="309"/>
      <c r="C262" s="345" t="s">
        <v>306</v>
      </c>
      <c r="D262" s="106">
        <v>14.2</v>
      </c>
      <c r="E262" s="106">
        <v>3.2000000000000001E-2</v>
      </c>
      <c r="F262" s="147" t="s">
        <v>149</v>
      </c>
      <c r="G262" s="123">
        <v>9300</v>
      </c>
      <c r="H262" s="96"/>
      <c r="I262" s="96"/>
      <c r="J262" s="97">
        <v>2339</v>
      </c>
      <c r="K262" s="97"/>
      <c r="L262" s="97"/>
      <c r="M262" s="97">
        <f t="shared" si="9"/>
        <v>1754.25</v>
      </c>
      <c r="N262" s="97"/>
      <c r="O262" s="97"/>
      <c r="Q262" s="97">
        <v>2170</v>
      </c>
    </row>
    <row r="263" spans="1:17" s="64" customFormat="1" ht="28.5" customHeight="1" x14ac:dyDescent="0.25">
      <c r="A263" s="482"/>
      <c r="B263" s="110"/>
      <c r="C263" s="217" t="s">
        <v>196</v>
      </c>
      <c r="D263" s="216">
        <v>24.1</v>
      </c>
      <c r="E263" s="216">
        <v>0.12</v>
      </c>
      <c r="F263" s="195">
        <v>1</v>
      </c>
      <c r="G263" s="21"/>
      <c r="H263" s="24"/>
      <c r="I263" s="25"/>
      <c r="J263" s="97">
        <v>5665</v>
      </c>
      <c r="K263" s="362" t="s">
        <v>180</v>
      </c>
      <c r="L263" s="363"/>
      <c r="M263" s="363"/>
      <c r="N263" s="363"/>
      <c r="O263" s="363"/>
      <c r="Q263" s="215">
        <v>5150</v>
      </c>
    </row>
    <row r="264" spans="1:17" s="64" customFormat="1" ht="28.5" customHeight="1" x14ac:dyDescent="0.25">
      <c r="A264" s="482"/>
      <c r="B264" s="65"/>
      <c r="C264" s="345" t="s">
        <v>312</v>
      </c>
      <c r="D264" s="176">
        <v>7.8</v>
      </c>
      <c r="E264" s="106">
        <v>1.7999999999999999E-2</v>
      </c>
      <c r="F264" s="147" t="s">
        <v>149</v>
      </c>
      <c r="G264" s="123">
        <v>2800</v>
      </c>
      <c r="H264" s="94"/>
      <c r="I264" s="94"/>
      <c r="J264" s="97">
        <v>1506</v>
      </c>
      <c r="K264" s="101"/>
      <c r="L264" s="101"/>
      <c r="M264" s="97">
        <f>J264-J264*25%</f>
        <v>1129.5</v>
      </c>
      <c r="N264" s="101"/>
      <c r="O264" s="101"/>
      <c r="Q264" s="97">
        <v>4223</v>
      </c>
    </row>
    <row r="265" spans="1:17" s="64" customFormat="1" ht="32.25" customHeight="1" x14ac:dyDescent="0.25">
      <c r="A265" s="482"/>
      <c r="B265" s="65"/>
      <c r="C265" s="345" t="s">
        <v>313</v>
      </c>
      <c r="D265" s="106">
        <v>17</v>
      </c>
      <c r="E265" s="175">
        <v>3.5999999999999997E-2</v>
      </c>
      <c r="F265" s="147" t="s">
        <v>149</v>
      </c>
      <c r="G265" s="142">
        <v>3500</v>
      </c>
      <c r="H265" s="94"/>
      <c r="I265" s="94"/>
      <c r="J265" s="97">
        <v>3281</v>
      </c>
      <c r="K265" s="101"/>
      <c r="L265" s="101"/>
      <c r="M265" s="97">
        <f t="shared" ref="M265:M267" si="10">J265-J265*25%</f>
        <v>2460.75</v>
      </c>
      <c r="N265" s="101"/>
      <c r="O265" s="101"/>
      <c r="Q265" s="97">
        <v>2260</v>
      </c>
    </row>
    <row r="266" spans="1:17" s="64" customFormat="1" ht="32.25" customHeight="1" x14ac:dyDescent="0.25">
      <c r="A266" s="482"/>
      <c r="B266" s="65"/>
      <c r="C266" s="345" t="s">
        <v>314</v>
      </c>
      <c r="D266" s="106">
        <v>12</v>
      </c>
      <c r="E266" s="175">
        <v>2.8000000000000001E-2</v>
      </c>
      <c r="F266" s="147" t="s">
        <v>149</v>
      </c>
      <c r="G266" s="142"/>
      <c r="H266" s="94"/>
      <c r="I266" s="94"/>
      <c r="J266" s="97">
        <v>2239</v>
      </c>
      <c r="K266" s="101"/>
      <c r="L266" s="101"/>
      <c r="M266" s="97">
        <f t="shared" si="10"/>
        <v>1679.25</v>
      </c>
      <c r="N266" s="101"/>
      <c r="O266" s="101"/>
      <c r="Q266" s="97">
        <v>2744</v>
      </c>
    </row>
    <row r="267" spans="1:17" s="64" customFormat="1" ht="43.5" customHeight="1" x14ac:dyDescent="0.25">
      <c r="A267" s="483"/>
      <c r="B267" s="65"/>
      <c r="C267" s="345" t="s">
        <v>315</v>
      </c>
      <c r="D267" s="176"/>
      <c r="E267" s="106"/>
      <c r="F267" s="147" t="s">
        <v>149</v>
      </c>
      <c r="G267" s="142">
        <v>1950</v>
      </c>
      <c r="H267" s="94"/>
      <c r="I267" s="94"/>
      <c r="J267" s="97">
        <v>3729</v>
      </c>
      <c r="K267" s="101"/>
      <c r="L267" s="101"/>
      <c r="M267" s="97">
        <f t="shared" si="10"/>
        <v>2796.75</v>
      </c>
      <c r="N267" s="101"/>
      <c r="O267" s="101"/>
      <c r="Q267" s="97">
        <v>4712</v>
      </c>
    </row>
    <row r="268" spans="1:17" s="64" customFormat="1" ht="113.25" customHeight="1" x14ac:dyDescent="0.25">
      <c r="A268" s="284"/>
      <c r="B268" s="286"/>
      <c r="C268" s="65" t="s">
        <v>280</v>
      </c>
      <c r="D268" s="176">
        <v>13.15</v>
      </c>
      <c r="E268" s="106">
        <v>2.5999999999999999E-2</v>
      </c>
      <c r="F268" s="147" t="s">
        <v>149</v>
      </c>
      <c r="G268" s="287"/>
      <c r="H268" s="288"/>
      <c r="I268" s="288"/>
      <c r="J268" s="97">
        <v>1960</v>
      </c>
      <c r="K268" s="101"/>
      <c r="L268" s="101"/>
      <c r="M268" s="97">
        <f t="shared" ref="M268:M270" si="11">J268-J268*25%</f>
        <v>1470</v>
      </c>
      <c r="N268" s="101"/>
      <c r="O268" s="101"/>
      <c r="Q268" s="289"/>
    </row>
    <row r="269" spans="1:17" s="64" customFormat="1" ht="114" customHeight="1" x14ac:dyDescent="0.25">
      <c r="A269" s="284"/>
      <c r="B269" s="286"/>
      <c r="C269" s="65" t="s">
        <v>281</v>
      </c>
      <c r="D269" s="176">
        <v>7.6</v>
      </c>
      <c r="E269" s="106">
        <v>1.6E-2</v>
      </c>
      <c r="F269" s="147" t="s">
        <v>149</v>
      </c>
      <c r="G269" s="287"/>
      <c r="H269" s="288"/>
      <c r="I269" s="288"/>
      <c r="J269" s="97">
        <v>1260</v>
      </c>
      <c r="K269" s="101"/>
      <c r="L269" s="101"/>
      <c r="M269" s="97">
        <f t="shared" si="11"/>
        <v>945</v>
      </c>
      <c r="N269" s="101"/>
      <c r="O269" s="101"/>
      <c r="Q269" s="289"/>
    </row>
    <row r="270" spans="1:17" s="64" customFormat="1" ht="120" customHeight="1" x14ac:dyDescent="0.25">
      <c r="A270" s="284"/>
      <c r="B270" s="286"/>
      <c r="C270" s="308" t="s">
        <v>282</v>
      </c>
      <c r="D270" s="176">
        <v>9.1</v>
      </c>
      <c r="E270" s="106">
        <v>1.7999999999999999E-2</v>
      </c>
      <c r="F270" s="147" t="s">
        <v>149</v>
      </c>
      <c r="G270" s="287"/>
      <c r="H270" s="288"/>
      <c r="I270" s="288"/>
      <c r="J270" s="97">
        <v>1820</v>
      </c>
      <c r="K270" s="101"/>
      <c r="L270" s="101"/>
      <c r="M270" s="97">
        <f t="shared" si="11"/>
        <v>1365</v>
      </c>
      <c r="N270" s="101"/>
      <c r="O270" s="101"/>
      <c r="Q270" s="289"/>
    </row>
    <row r="271" spans="1:17" s="64" customFormat="1" ht="156.75" customHeight="1" x14ac:dyDescent="0.25">
      <c r="A271" s="290"/>
      <c r="B271" s="286"/>
      <c r="C271" s="65" t="s">
        <v>283</v>
      </c>
      <c r="D271" s="176">
        <v>4.55</v>
      </c>
      <c r="E271" s="106">
        <v>8.9999999999999993E-3</v>
      </c>
      <c r="F271" s="147" t="s">
        <v>149</v>
      </c>
      <c r="G271" s="287"/>
      <c r="H271" s="288"/>
      <c r="I271" s="288"/>
      <c r="J271" s="97">
        <v>700</v>
      </c>
      <c r="K271" s="101"/>
      <c r="L271" s="101"/>
      <c r="M271" s="97">
        <f t="shared" ref="M271" si="12">J271-J271*25%</f>
        <v>525</v>
      </c>
      <c r="N271" s="101"/>
      <c r="O271" s="101"/>
      <c r="Q271" s="289"/>
    </row>
    <row r="272" spans="1:17" s="64" customFormat="1" ht="141.75" customHeight="1" x14ac:dyDescent="0.25">
      <c r="A272" s="292"/>
      <c r="B272" s="286"/>
      <c r="C272" s="65" t="s">
        <v>284</v>
      </c>
      <c r="D272" s="176"/>
      <c r="E272" s="106"/>
      <c r="F272" s="147" t="s">
        <v>149</v>
      </c>
      <c r="G272" s="287"/>
      <c r="H272" s="288"/>
      <c r="I272" s="288"/>
      <c r="J272" s="97">
        <v>1838</v>
      </c>
      <c r="K272" s="101"/>
      <c r="L272" s="101"/>
      <c r="M272" s="97">
        <f t="shared" ref="M272" si="13">J272-J272*25%</f>
        <v>1378.5</v>
      </c>
      <c r="N272" s="101"/>
      <c r="O272" s="101"/>
      <c r="Q272" s="289"/>
    </row>
    <row r="273" spans="1:20" s="64" customFormat="1" ht="138" customHeight="1" x14ac:dyDescent="0.25">
      <c r="A273" s="303"/>
      <c r="B273" s="360" t="s">
        <v>285</v>
      </c>
      <c r="C273" s="361"/>
      <c r="D273" s="304">
        <v>11.9</v>
      </c>
      <c r="E273" s="304">
        <v>2.8000000000000001E-2</v>
      </c>
      <c r="F273" s="147" t="s">
        <v>278</v>
      </c>
      <c r="G273" s="305"/>
      <c r="H273" s="306">
        <v>4100.7610875000018</v>
      </c>
      <c r="I273" s="306"/>
      <c r="J273" s="307">
        <v>2038</v>
      </c>
      <c r="K273" s="307"/>
      <c r="L273" s="307"/>
      <c r="M273" s="307">
        <f>J273-J273*25%</f>
        <v>1528.5</v>
      </c>
      <c r="N273" s="307"/>
      <c r="O273" s="307"/>
      <c r="Q273" s="307"/>
      <c r="S273" s="307">
        <v>4866</v>
      </c>
      <c r="T273" s="307"/>
    </row>
    <row r="274" spans="1:20" s="64" customFormat="1" ht="138" customHeight="1" x14ac:dyDescent="0.25">
      <c r="A274" s="303"/>
      <c r="B274" s="360" t="s">
        <v>279</v>
      </c>
      <c r="C274" s="361"/>
      <c r="D274" s="304">
        <v>13.15</v>
      </c>
      <c r="E274" s="304">
        <v>2.8000000000000001E-2</v>
      </c>
      <c r="F274" s="147" t="s">
        <v>278</v>
      </c>
      <c r="G274" s="305"/>
      <c r="H274" s="306">
        <v>4100.7610875000018</v>
      </c>
      <c r="I274" s="306"/>
      <c r="J274" s="307">
        <v>2192</v>
      </c>
      <c r="K274" s="307"/>
      <c r="L274" s="307"/>
      <c r="M274" s="307">
        <f>J274-J274*25%</f>
        <v>1644</v>
      </c>
      <c r="N274" s="307"/>
      <c r="O274" s="307"/>
      <c r="Q274" s="307"/>
      <c r="S274" s="307">
        <v>4866</v>
      </c>
      <c r="T274" s="307"/>
    </row>
    <row r="275" spans="1:20" s="64" customFormat="1" ht="140.25" customHeight="1" x14ac:dyDescent="0.25">
      <c r="A275" s="316"/>
      <c r="B275" s="360" t="s">
        <v>293</v>
      </c>
      <c r="C275" s="361"/>
      <c r="D275" s="317">
        <v>5.5</v>
      </c>
      <c r="E275" s="317">
        <v>1.4E-2</v>
      </c>
      <c r="F275" s="147" t="s">
        <v>149</v>
      </c>
      <c r="G275" s="318"/>
      <c r="H275" s="319">
        <v>4100.7610875000018</v>
      </c>
      <c r="I275" s="319"/>
      <c r="J275" s="320">
        <v>1660</v>
      </c>
      <c r="K275" s="320"/>
      <c r="L275" s="320"/>
      <c r="M275" s="362" t="s">
        <v>364</v>
      </c>
      <c r="N275" s="363"/>
      <c r="O275" s="363"/>
      <c r="Q275" s="320"/>
      <c r="S275" s="320">
        <v>4866</v>
      </c>
      <c r="T275" s="320"/>
    </row>
    <row r="276" spans="1:20" s="64" customFormat="1" ht="140.25" customHeight="1" x14ac:dyDescent="0.25">
      <c r="A276" s="316"/>
      <c r="B276" s="360" t="s">
        <v>294</v>
      </c>
      <c r="C276" s="361"/>
      <c r="D276" s="317">
        <v>7.3</v>
      </c>
      <c r="E276" s="317">
        <v>2.1999999999999999E-2</v>
      </c>
      <c r="F276" s="147" t="s">
        <v>149</v>
      </c>
      <c r="G276" s="318"/>
      <c r="H276" s="319">
        <v>4100.7610875000018</v>
      </c>
      <c r="I276" s="319"/>
      <c r="J276" s="320">
        <v>1870</v>
      </c>
      <c r="K276" s="320"/>
      <c r="L276" s="320"/>
      <c r="M276" s="497"/>
      <c r="N276" s="498"/>
      <c r="O276" s="498"/>
      <c r="Q276" s="320"/>
      <c r="S276" s="320">
        <v>4866</v>
      </c>
      <c r="T276" s="320"/>
    </row>
    <row r="277" spans="1:20" s="64" customFormat="1" ht="140.25" customHeight="1" x14ac:dyDescent="0.25">
      <c r="A277" s="316"/>
      <c r="B277" s="360" t="s">
        <v>295</v>
      </c>
      <c r="C277" s="361"/>
      <c r="D277" s="317">
        <v>8.6999999999999993</v>
      </c>
      <c r="E277" s="317">
        <v>2.5000000000000001E-2</v>
      </c>
      <c r="F277" s="147" t="s">
        <v>149</v>
      </c>
      <c r="G277" s="318"/>
      <c r="H277" s="319">
        <v>4100.7610875000018</v>
      </c>
      <c r="I277" s="319"/>
      <c r="J277" s="320">
        <v>1970</v>
      </c>
      <c r="K277" s="320"/>
      <c r="L277" s="320"/>
      <c r="M277" s="499" t="s">
        <v>364</v>
      </c>
      <c r="N277" s="365"/>
      <c r="O277" s="365"/>
      <c r="Q277" s="320"/>
      <c r="S277" s="320">
        <v>4866</v>
      </c>
      <c r="T277" s="320"/>
    </row>
    <row r="278" spans="1:20" s="64" customFormat="1" ht="140.25" customHeight="1" x14ac:dyDescent="0.25">
      <c r="A278" s="316"/>
      <c r="B278" s="360" t="s">
        <v>296</v>
      </c>
      <c r="C278" s="361"/>
      <c r="D278" s="317">
        <v>11.6</v>
      </c>
      <c r="E278" s="317">
        <v>3.2000000000000001E-2</v>
      </c>
      <c r="F278" s="147" t="s">
        <v>149</v>
      </c>
      <c r="G278" s="318"/>
      <c r="H278" s="319">
        <v>4100.7610875000018</v>
      </c>
      <c r="I278" s="319"/>
      <c r="J278" s="320">
        <v>2250</v>
      </c>
      <c r="K278" s="320"/>
      <c r="L278" s="320"/>
      <c r="M278" s="362" t="s">
        <v>364</v>
      </c>
      <c r="N278" s="363"/>
      <c r="O278" s="363"/>
      <c r="Q278" s="320"/>
      <c r="S278" s="320">
        <v>4866</v>
      </c>
      <c r="T278" s="320"/>
    </row>
    <row r="279" spans="1:20" s="64" customFormat="1" ht="140.25" customHeight="1" x14ac:dyDescent="0.25">
      <c r="A279" s="316"/>
      <c r="B279" s="360" t="s">
        <v>297</v>
      </c>
      <c r="C279" s="361"/>
      <c r="D279" s="317">
        <v>10.1</v>
      </c>
      <c r="E279" s="317">
        <v>2.5000000000000001E-2</v>
      </c>
      <c r="F279" s="147" t="s">
        <v>149</v>
      </c>
      <c r="G279" s="318"/>
      <c r="H279" s="319">
        <v>4100.7610875000018</v>
      </c>
      <c r="I279" s="319"/>
      <c r="J279" s="320">
        <v>2080</v>
      </c>
      <c r="K279" s="320"/>
      <c r="L279" s="320"/>
      <c r="M279" s="362" t="s">
        <v>364</v>
      </c>
      <c r="N279" s="363"/>
      <c r="O279" s="363"/>
      <c r="Q279" s="320"/>
      <c r="S279" s="320">
        <v>4866</v>
      </c>
      <c r="T279" s="320"/>
    </row>
    <row r="280" spans="1:20" s="64" customFormat="1" ht="140.25" customHeight="1" x14ac:dyDescent="0.25">
      <c r="A280" s="316"/>
      <c r="B280" s="360" t="s">
        <v>298</v>
      </c>
      <c r="C280" s="361"/>
      <c r="D280" s="317">
        <v>6.9</v>
      </c>
      <c r="E280" s="317">
        <v>2.3E-2</v>
      </c>
      <c r="F280" s="147" t="s">
        <v>149</v>
      </c>
      <c r="G280" s="318"/>
      <c r="H280" s="319">
        <v>4100.7610875000018</v>
      </c>
      <c r="I280" s="319"/>
      <c r="J280" s="320">
        <v>2070</v>
      </c>
      <c r="K280" s="320"/>
      <c r="L280" s="320"/>
      <c r="M280" s="362" t="s">
        <v>364</v>
      </c>
      <c r="N280" s="363"/>
      <c r="O280" s="363"/>
      <c r="Q280" s="320"/>
      <c r="S280" s="320">
        <v>4866</v>
      </c>
      <c r="T280" s="320"/>
    </row>
    <row r="281" spans="1:20" s="64" customFormat="1" ht="140.25" customHeight="1" x14ac:dyDescent="0.25">
      <c r="A281" s="321"/>
      <c r="B281" s="360" t="s">
        <v>299</v>
      </c>
      <c r="C281" s="361"/>
      <c r="D281" s="322">
        <v>23.4</v>
      </c>
      <c r="E281" s="322">
        <v>7.4999999999999997E-2</v>
      </c>
      <c r="F281" s="147" t="s">
        <v>149</v>
      </c>
      <c r="G281" s="323"/>
      <c r="H281" s="324">
        <v>4100.7610875000018</v>
      </c>
      <c r="I281" s="324"/>
      <c r="J281" s="325">
        <v>5415</v>
      </c>
      <c r="K281" s="325"/>
      <c r="L281" s="325"/>
      <c r="M281" s="362" t="s">
        <v>364</v>
      </c>
      <c r="N281" s="363"/>
      <c r="O281" s="363"/>
      <c r="Q281" s="325"/>
      <c r="S281" s="325">
        <v>4866</v>
      </c>
      <c r="T281" s="325"/>
    </row>
    <row r="282" spans="1:20" s="64" customFormat="1" ht="140.25" customHeight="1" x14ac:dyDescent="0.25">
      <c r="A282" s="321"/>
      <c r="B282" s="360" t="s">
        <v>321</v>
      </c>
      <c r="C282" s="361"/>
      <c r="D282" s="322">
        <v>13.65</v>
      </c>
      <c r="E282" s="322">
        <v>3.3000000000000002E-2</v>
      </c>
      <c r="F282" s="147" t="s">
        <v>149</v>
      </c>
      <c r="G282" s="323"/>
      <c r="H282" s="324">
        <v>4100.7610875000018</v>
      </c>
      <c r="I282" s="324"/>
      <c r="J282" s="325">
        <v>2600</v>
      </c>
      <c r="K282" s="325"/>
      <c r="L282" s="325"/>
      <c r="M282" s="362" t="s">
        <v>364</v>
      </c>
      <c r="N282" s="363"/>
      <c r="O282" s="363"/>
      <c r="Q282" s="325"/>
      <c r="S282" s="325">
        <v>4866</v>
      </c>
      <c r="T282" s="325"/>
    </row>
    <row r="283" spans="1:20" s="64" customFormat="1" ht="140.25" customHeight="1" x14ac:dyDescent="0.25">
      <c r="A283" s="321"/>
      <c r="B283" s="360" t="s">
        <v>318</v>
      </c>
      <c r="C283" s="361"/>
      <c r="D283" s="322">
        <v>14.1</v>
      </c>
      <c r="E283" s="322">
        <v>4.2000000000000003E-2</v>
      </c>
      <c r="F283" s="147" t="s">
        <v>149</v>
      </c>
      <c r="G283" s="323"/>
      <c r="H283" s="324">
        <v>4100.7610875000018</v>
      </c>
      <c r="I283" s="324"/>
      <c r="J283" s="325">
        <v>3599</v>
      </c>
      <c r="K283" s="325"/>
      <c r="L283" s="325"/>
      <c r="M283" s="362" t="s">
        <v>364</v>
      </c>
      <c r="N283" s="363"/>
      <c r="O283" s="363"/>
      <c r="Q283" s="325"/>
      <c r="S283" s="325">
        <v>4866</v>
      </c>
      <c r="T283" s="325"/>
    </row>
    <row r="284" spans="1:20" s="64" customFormat="1" ht="140.25" customHeight="1" x14ac:dyDescent="0.25">
      <c r="A284" s="321"/>
      <c r="B284" s="360" t="s">
        <v>317</v>
      </c>
      <c r="C284" s="361"/>
      <c r="D284" s="322">
        <v>14.05</v>
      </c>
      <c r="E284" s="322">
        <v>3.9E-2</v>
      </c>
      <c r="F284" s="147" t="s">
        <v>149</v>
      </c>
      <c r="G284" s="323"/>
      <c r="H284" s="324">
        <v>4100.7610875000018</v>
      </c>
      <c r="I284" s="324"/>
      <c r="J284" s="325">
        <v>3458</v>
      </c>
      <c r="K284" s="325"/>
      <c r="L284" s="325"/>
      <c r="M284" s="362" t="s">
        <v>364</v>
      </c>
      <c r="N284" s="363"/>
      <c r="O284" s="363"/>
      <c r="Q284" s="325"/>
      <c r="S284" s="325">
        <v>4866</v>
      </c>
      <c r="T284" s="325"/>
    </row>
    <row r="285" spans="1:20" s="64" customFormat="1" ht="140.25" customHeight="1" x14ac:dyDescent="0.25">
      <c r="A285" s="326"/>
      <c r="B285" s="360" t="s">
        <v>300</v>
      </c>
      <c r="C285" s="361"/>
      <c r="D285" s="327">
        <v>5.55</v>
      </c>
      <c r="E285" s="327">
        <v>1.43E-2</v>
      </c>
      <c r="F285" s="147" t="s">
        <v>149</v>
      </c>
      <c r="G285" s="328"/>
      <c r="H285" s="329">
        <v>4100.7610875000018</v>
      </c>
      <c r="I285" s="329"/>
      <c r="J285" s="330">
        <v>1670</v>
      </c>
      <c r="K285" s="330"/>
      <c r="L285" s="330"/>
      <c r="M285" s="362" t="s">
        <v>364</v>
      </c>
      <c r="N285" s="363"/>
      <c r="O285" s="363"/>
      <c r="Q285" s="330"/>
      <c r="S285" s="330">
        <v>4866</v>
      </c>
      <c r="T285" s="330"/>
    </row>
    <row r="286" spans="1:20" s="64" customFormat="1" ht="140.25" customHeight="1" x14ac:dyDescent="0.25">
      <c r="A286" s="340"/>
      <c r="B286" s="360" t="s">
        <v>319</v>
      </c>
      <c r="C286" s="361"/>
      <c r="D286" s="341">
        <v>18.7</v>
      </c>
      <c r="E286" s="341">
        <v>0.05</v>
      </c>
      <c r="F286" s="147" t="s">
        <v>149</v>
      </c>
      <c r="G286" s="342"/>
      <c r="H286" s="343">
        <v>4100.7610875000018</v>
      </c>
      <c r="I286" s="343"/>
      <c r="J286" s="344">
        <v>6541</v>
      </c>
      <c r="K286" s="344"/>
      <c r="L286" s="344"/>
      <c r="M286" s="362" t="s">
        <v>364</v>
      </c>
      <c r="N286" s="363"/>
      <c r="O286" s="363"/>
      <c r="Q286" s="344"/>
    </row>
    <row r="287" spans="1:20" s="64" customFormat="1" ht="140.25" customHeight="1" x14ac:dyDescent="0.25">
      <c r="A287" s="340"/>
      <c r="B287" s="360" t="s">
        <v>320</v>
      </c>
      <c r="C287" s="361"/>
      <c r="D287" s="341">
        <v>19.7</v>
      </c>
      <c r="E287" s="341">
        <v>4.8000000000000001E-2</v>
      </c>
      <c r="F287" s="147" t="s">
        <v>149</v>
      </c>
      <c r="G287" s="342"/>
      <c r="H287" s="343">
        <v>4100.7610875000018</v>
      </c>
      <c r="I287" s="343"/>
      <c r="J287" s="344">
        <v>6323</v>
      </c>
      <c r="K287" s="344"/>
      <c r="L287" s="344"/>
      <c r="M287" s="362" t="s">
        <v>364</v>
      </c>
      <c r="N287" s="363"/>
      <c r="O287" s="363"/>
      <c r="Q287" s="344"/>
    </row>
    <row r="288" spans="1:20" s="64" customFormat="1" ht="140.25" customHeight="1" x14ac:dyDescent="0.25">
      <c r="A288" s="340"/>
      <c r="B288" s="360" t="s">
        <v>316</v>
      </c>
      <c r="C288" s="361"/>
      <c r="D288" s="341">
        <v>24.1</v>
      </c>
      <c r="E288" s="341">
        <v>5.3999999999999999E-2</v>
      </c>
      <c r="F288" s="147" t="s">
        <v>149</v>
      </c>
      <c r="G288" s="342"/>
      <c r="H288" s="343">
        <v>4100.7610875000018</v>
      </c>
      <c r="I288" s="343"/>
      <c r="J288" s="344">
        <v>5376</v>
      </c>
      <c r="K288" s="344"/>
      <c r="L288" s="344"/>
      <c r="M288" s="362" t="s">
        <v>364</v>
      </c>
      <c r="N288" s="363"/>
      <c r="O288" s="363"/>
      <c r="Q288" s="344"/>
    </row>
    <row r="289" spans="1:17" s="64" customFormat="1" ht="140.25" customHeight="1" x14ac:dyDescent="0.25">
      <c r="A289" s="346"/>
      <c r="B289" s="360" t="s">
        <v>325</v>
      </c>
      <c r="C289" s="361"/>
      <c r="D289" s="341">
        <v>21.8</v>
      </c>
      <c r="E289" s="341">
        <v>5.5E-2</v>
      </c>
      <c r="F289" s="147" t="s">
        <v>149</v>
      </c>
      <c r="G289" s="342"/>
      <c r="H289" s="343">
        <v>4100.7610875000018</v>
      </c>
      <c r="I289" s="343"/>
      <c r="J289" s="344">
        <v>6510</v>
      </c>
      <c r="K289" s="344"/>
      <c r="L289" s="344"/>
      <c r="M289" s="362" t="s">
        <v>364</v>
      </c>
      <c r="N289" s="363"/>
      <c r="O289" s="363"/>
      <c r="Q289" s="344"/>
    </row>
    <row r="290" spans="1:17" s="64" customFormat="1" ht="60.75" customHeight="1" x14ac:dyDescent="0.25">
      <c r="A290" s="346"/>
      <c r="B290" s="360" t="s">
        <v>326</v>
      </c>
      <c r="C290" s="361"/>
      <c r="D290" s="341">
        <v>12.1</v>
      </c>
      <c r="E290" s="341">
        <v>3.6999999999999998E-2</v>
      </c>
      <c r="F290" s="147" t="s">
        <v>149</v>
      </c>
      <c r="G290" s="342"/>
      <c r="H290" s="343">
        <v>4100.7610875000018</v>
      </c>
      <c r="I290" s="343"/>
      <c r="J290" s="344">
        <v>2696</v>
      </c>
      <c r="K290" s="344"/>
      <c r="L290" s="344"/>
      <c r="M290" s="362" t="s">
        <v>364</v>
      </c>
      <c r="N290" s="363"/>
      <c r="O290" s="363"/>
      <c r="Q290" s="344"/>
    </row>
    <row r="291" spans="1:17" s="64" customFormat="1" ht="60.75" customHeight="1" x14ac:dyDescent="0.25">
      <c r="A291" s="346"/>
      <c r="B291" s="360" t="s">
        <v>322</v>
      </c>
      <c r="C291" s="361"/>
      <c r="D291" s="341">
        <v>16.899999999999999</v>
      </c>
      <c r="E291" s="341">
        <v>3.6999999999999998E-2</v>
      </c>
      <c r="F291" s="147" t="s">
        <v>149</v>
      </c>
      <c r="G291" s="342"/>
      <c r="H291" s="343">
        <v>4100.7610875000018</v>
      </c>
      <c r="I291" s="343"/>
      <c r="J291" s="344">
        <v>3662</v>
      </c>
      <c r="K291" s="344"/>
      <c r="L291" s="344"/>
      <c r="M291" s="362" t="s">
        <v>364</v>
      </c>
      <c r="N291" s="363"/>
      <c r="O291" s="363"/>
      <c r="Q291" s="344"/>
    </row>
    <row r="292" spans="1:17" s="64" customFormat="1" ht="66" customHeight="1" x14ac:dyDescent="0.25">
      <c r="A292" s="346"/>
      <c r="B292" s="360" t="s">
        <v>323</v>
      </c>
      <c r="C292" s="361"/>
      <c r="D292" s="341">
        <v>17.600000000000001</v>
      </c>
      <c r="E292" s="341">
        <v>3.6999999999999998E-2</v>
      </c>
      <c r="F292" s="147" t="s">
        <v>149</v>
      </c>
      <c r="G292" s="342"/>
      <c r="H292" s="343">
        <v>4100.7610875000018</v>
      </c>
      <c r="I292" s="343"/>
      <c r="J292" s="344">
        <v>4032</v>
      </c>
      <c r="K292" s="344"/>
      <c r="L292" s="344"/>
      <c r="M292" s="362" t="s">
        <v>364</v>
      </c>
      <c r="N292" s="363"/>
      <c r="O292" s="363"/>
      <c r="Q292" s="344"/>
    </row>
    <row r="293" spans="1:17" s="64" customFormat="1" ht="67.5" customHeight="1" x14ac:dyDescent="0.25">
      <c r="A293" s="346"/>
      <c r="B293" s="360" t="s">
        <v>324</v>
      </c>
      <c r="C293" s="361"/>
      <c r="D293" s="341">
        <v>19.3</v>
      </c>
      <c r="E293" s="341">
        <v>3.6999999999999998E-2</v>
      </c>
      <c r="F293" s="147" t="s">
        <v>149</v>
      </c>
      <c r="G293" s="342"/>
      <c r="H293" s="343">
        <v>4100.7610875000018</v>
      </c>
      <c r="I293" s="343"/>
      <c r="J293" s="344">
        <v>4738</v>
      </c>
      <c r="K293" s="344"/>
      <c r="L293" s="344"/>
      <c r="M293" s="362" t="s">
        <v>364</v>
      </c>
      <c r="N293" s="363"/>
      <c r="O293" s="363"/>
      <c r="Q293" s="344"/>
    </row>
    <row r="294" spans="1:17" s="64" customFormat="1" ht="129.75" customHeight="1" x14ac:dyDescent="0.25">
      <c r="A294" s="347"/>
      <c r="B294" s="360" t="s">
        <v>332</v>
      </c>
      <c r="C294" s="361"/>
      <c r="D294" s="341">
        <v>17</v>
      </c>
      <c r="E294" s="341">
        <v>6.2E-2</v>
      </c>
      <c r="F294" s="147" t="s">
        <v>149</v>
      </c>
      <c r="G294" s="342"/>
      <c r="H294" s="343">
        <v>4100.7610875000018</v>
      </c>
      <c r="I294" s="343"/>
      <c r="J294" s="344">
        <v>4800</v>
      </c>
      <c r="K294" s="344"/>
      <c r="L294" s="344"/>
      <c r="M294" s="497" t="s">
        <v>364</v>
      </c>
      <c r="N294" s="498"/>
      <c r="O294" s="498"/>
      <c r="Q294" s="344"/>
    </row>
    <row r="295" spans="1:17" s="64" customFormat="1" ht="129.75" customHeight="1" x14ac:dyDescent="0.25">
      <c r="A295" s="348"/>
      <c r="B295" s="360" t="s">
        <v>333</v>
      </c>
      <c r="C295" s="361"/>
      <c r="D295" s="341">
        <v>47</v>
      </c>
      <c r="E295" s="341">
        <v>0.16300000000000001</v>
      </c>
      <c r="F295" s="147" t="s">
        <v>149</v>
      </c>
      <c r="G295" s="342"/>
      <c r="H295" s="343">
        <v>4100.7610875000018</v>
      </c>
      <c r="I295" s="343"/>
      <c r="J295" s="344">
        <v>12382</v>
      </c>
      <c r="K295" s="344"/>
      <c r="L295" s="344"/>
      <c r="M295" s="500" t="s">
        <v>364</v>
      </c>
      <c r="N295" s="364"/>
      <c r="O295" s="364"/>
      <c r="Q295" s="344"/>
    </row>
    <row r="296" spans="1:17" s="64" customFormat="1" ht="129.75" customHeight="1" x14ac:dyDescent="0.25">
      <c r="A296" s="348"/>
      <c r="B296" s="360" t="s">
        <v>334</v>
      </c>
      <c r="C296" s="361"/>
      <c r="D296" s="349">
        <v>27.6</v>
      </c>
      <c r="E296" s="349">
        <v>5.8000000000000003E-2</v>
      </c>
      <c r="F296" s="147" t="s">
        <v>149</v>
      </c>
      <c r="G296" s="350"/>
      <c r="H296" s="351">
        <v>4100.7610875000018</v>
      </c>
      <c r="I296" s="351"/>
      <c r="J296" s="352">
        <v>7766</v>
      </c>
      <c r="K296" s="344"/>
      <c r="L296" s="344"/>
      <c r="M296" s="500" t="s">
        <v>364</v>
      </c>
      <c r="N296" s="364"/>
      <c r="O296" s="364"/>
      <c r="Q296" s="344"/>
    </row>
    <row r="297" spans="1:17" s="64" customFormat="1" ht="129.75" customHeight="1" x14ac:dyDescent="0.25">
      <c r="A297" s="348"/>
      <c r="B297" s="360" t="s">
        <v>335</v>
      </c>
      <c r="C297" s="361"/>
      <c r="D297" s="349">
        <v>22.8</v>
      </c>
      <c r="E297" s="349">
        <v>4.9000000000000002E-2</v>
      </c>
      <c r="F297" s="147" t="s">
        <v>149</v>
      </c>
      <c r="G297" s="350"/>
      <c r="H297" s="351">
        <v>4100.7610875000018</v>
      </c>
      <c r="I297" s="351"/>
      <c r="J297" s="352">
        <v>6515</v>
      </c>
      <c r="K297" s="344"/>
      <c r="L297" s="344"/>
      <c r="M297" s="499" t="s">
        <v>364</v>
      </c>
      <c r="N297" s="365"/>
      <c r="O297" s="365"/>
      <c r="Q297" s="344"/>
    </row>
    <row r="298" spans="1:17" s="64" customFormat="1" ht="129.75" customHeight="1" x14ac:dyDescent="0.25">
      <c r="A298" s="348"/>
      <c r="B298" s="360" t="s">
        <v>336</v>
      </c>
      <c r="C298" s="361"/>
      <c r="D298" s="349">
        <v>3.9</v>
      </c>
      <c r="E298" s="349">
        <v>1.0999999999999999E-2</v>
      </c>
      <c r="F298" s="147" t="s">
        <v>149</v>
      </c>
      <c r="G298" s="350"/>
      <c r="H298" s="351">
        <v>4100.7610875000018</v>
      </c>
      <c r="I298" s="351"/>
      <c r="J298" s="352">
        <v>1325</v>
      </c>
      <c r="K298" s="344"/>
      <c r="L298" s="344"/>
      <c r="M298" s="362" t="s">
        <v>364</v>
      </c>
      <c r="N298" s="363"/>
      <c r="O298" s="363"/>
      <c r="Q298" s="344"/>
    </row>
    <row r="299" spans="1:17" s="64" customFormat="1" ht="129.75" customHeight="1" x14ac:dyDescent="0.25">
      <c r="A299" s="348"/>
      <c r="B299" s="360" t="s">
        <v>337</v>
      </c>
      <c r="C299" s="361"/>
      <c r="D299" s="349">
        <v>1.6</v>
      </c>
      <c r="E299" s="349">
        <v>4.5999999999999999E-3</v>
      </c>
      <c r="F299" s="147" t="s">
        <v>149</v>
      </c>
      <c r="G299" s="350"/>
      <c r="H299" s="351">
        <v>4100.7610875000018</v>
      </c>
      <c r="I299" s="351"/>
      <c r="J299" s="352">
        <v>1836</v>
      </c>
      <c r="K299" s="344"/>
      <c r="L299" s="344"/>
      <c r="M299" s="497" t="s">
        <v>364</v>
      </c>
      <c r="N299" s="498"/>
      <c r="O299" s="498"/>
      <c r="Q299" s="344"/>
    </row>
    <row r="300" spans="1:17" s="9" customFormat="1" ht="15.75" customHeight="1" x14ac:dyDescent="0.25">
      <c r="A300" s="17"/>
      <c r="B300" s="18"/>
      <c r="C300" s="18"/>
      <c r="D300" s="54"/>
      <c r="E300" s="54"/>
      <c r="F300" s="19"/>
      <c r="G300" s="21"/>
      <c r="H300" s="21"/>
      <c r="I300" s="22"/>
      <c r="J300" s="20"/>
      <c r="K300" s="21"/>
      <c r="L300" s="22"/>
      <c r="M300" s="20"/>
      <c r="N300" s="21"/>
      <c r="O300" s="22"/>
    </row>
    <row r="301" spans="1:17" s="9" customFormat="1" ht="15.75" customHeight="1" x14ac:dyDescent="0.25">
      <c r="A301" s="17"/>
      <c r="B301" s="18"/>
      <c r="C301" s="18"/>
      <c r="D301" s="54"/>
      <c r="E301" s="54"/>
      <c r="F301" s="19"/>
      <c r="G301" s="21"/>
      <c r="H301" s="21"/>
      <c r="I301" s="22"/>
      <c r="J301" s="20"/>
      <c r="K301" s="21"/>
      <c r="L301" s="22"/>
      <c r="M301" s="20"/>
      <c r="N301" s="21"/>
      <c r="O301" s="22"/>
    </row>
    <row r="302" spans="1:17" s="9" customFormat="1" ht="15.75" customHeight="1" x14ac:dyDescent="0.25">
      <c r="A302" s="17"/>
      <c r="B302" s="18"/>
      <c r="C302" s="18"/>
      <c r="D302" s="54"/>
      <c r="E302" s="54"/>
      <c r="F302" s="19"/>
      <c r="G302" s="21"/>
      <c r="H302" s="21"/>
      <c r="I302" s="22"/>
      <c r="J302" s="20"/>
      <c r="K302" s="21"/>
      <c r="L302" s="22"/>
      <c r="M302" s="20"/>
      <c r="N302" s="21"/>
      <c r="O302" s="22"/>
    </row>
    <row r="303" spans="1:17" s="9" customFormat="1" ht="15.75" customHeight="1" x14ac:dyDescent="0.25">
      <c r="A303" s="17"/>
      <c r="B303" s="18"/>
      <c r="C303" s="18"/>
      <c r="D303" s="54"/>
      <c r="E303" s="54"/>
      <c r="F303" s="19"/>
      <c r="G303" s="21"/>
      <c r="H303" s="21"/>
      <c r="I303" s="22"/>
      <c r="J303" s="20"/>
      <c r="K303" s="21"/>
      <c r="L303" s="22"/>
      <c r="M303" s="20"/>
      <c r="N303" s="21"/>
      <c r="O303" s="22"/>
    </row>
    <row r="304" spans="1:17" s="9" customFormat="1" ht="15.75" customHeight="1" x14ac:dyDescent="0.25">
      <c r="A304" s="17"/>
      <c r="B304" s="18"/>
      <c r="C304" s="18"/>
      <c r="D304" s="54"/>
      <c r="E304" s="54"/>
      <c r="F304" s="19"/>
      <c r="G304" s="21"/>
      <c r="H304" s="21"/>
      <c r="I304" s="22"/>
      <c r="J304" s="20"/>
      <c r="K304" s="21"/>
      <c r="L304" s="22"/>
      <c r="M304" s="20"/>
      <c r="N304" s="21"/>
      <c r="O304" s="22"/>
    </row>
    <row r="305" spans="1:15" s="9" customFormat="1" ht="15.75" customHeight="1" x14ac:dyDescent="0.25">
      <c r="A305" s="17"/>
      <c r="B305" s="18"/>
      <c r="C305" s="18"/>
      <c r="D305" s="54"/>
      <c r="E305" s="54"/>
      <c r="F305" s="19"/>
      <c r="G305" s="21"/>
      <c r="H305" s="21"/>
      <c r="I305" s="22"/>
      <c r="J305" s="20"/>
      <c r="K305" s="21"/>
      <c r="L305" s="22"/>
      <c r="M305" s="20"/>
      <c r="N305" s="21"/>
      <c r="O305" s="22"/>
    </row>
    <row r="306" spans="1:15" s="9" customFormat="1" ht="15.75" customHeight="1" x14ac:dyDescent="0.25">
      <c r="A306" s="17"/>
      <c r="B306" s="18"/>
      <c r="C306" s="18"/>
      <c r="D306" s="54"/>
      <c r="E306" s="54"/>
      <c r="F306" s="19"/>
      <c r="G306" s="21"/>
      <c r="H306" s="21"/>
      <c r="I306" s="22"/>
      <c r="J306" s="20"/>
      <c r="K306" s="21"/>
      <c r="L306" s="22"/>
      <c r="M306" s="20"/>
      <c r="N306" s="21"/>
      <c r="O306" s="22"/>
    </row>
    <row r="307" spans="1:15" s="9" customFormat="1" ht="15.75" customHeight="1" x14ac:dyDescent="0.25">
      <c r="A307" s="17"/>
      <c r="B307" s="18"/>
      <c r="C307" s="18"/>
      <c r="D307" s="54"/>
      <c r="E307" s="54"/>
      <c r="F307" s="19"/>
      <c r="G307" s="21"/>
      <c r="H307" s="21"/>
      <c r="I307" s="22"/>
      <c r="J307" s="20"/>
      <c r="K307" s="21"/>
      <c r="L307" s="22"/>
      <c r="M307" s="20"/>
      <c r="N307" s="21"/>
      <c r="O307" s="22"/>
    </row>
    <row r="308" spans="1:15" s="9" customFormat="1" ht="15.75" customHeight="1" x14ac:dyDescent="0.25">
      <c r="A308" s="17"/>
      <c r="B308" s="18"/>
      <c r="C308" s="18"/>
      <c r="D308" s="54"/>
      <c r="E308" s="54"/>
      <c r="F308" s="19"/>
      <c r="G308" s="21"/>
      <c r="H308" s="21"/>
      <c r="I308" s="22"/>
      <c r="J308" s="20"/>
      <c r="K308" s="21"/>
      <c r="L308" s="22"/>
      <c r="M308" s="20"/>
      <c r="N308" s="21"/>
      <c r="O308" s="22"/>
    </row>
    <row r="309" spans="1:15" s="9" customFormat="1" ht="15.75" customHeight="1" x14ac:dyDescent="0.25">
      <c r="A309" s="17"/>
      <c r="B309" s="18"/>
      <c r="C309" s="18"/>
      <c r="D309" s="54"/>
      <c r="E309" s="54"/>
      <c r="F309" s="19"/>
      <c r="G309" s="21"/>
      <c r="H309" s="21"/>
      <c r="I309" s="22"/>
      <c r="J309" s="20"/>
      <c r="K309" s="21"/>
      <c r="L309" s="22"/>
      <c r="M309" s="20"/>
      <c r="N309" s="21"/>
      <c r="O309" s="22"/>
    </row>
    <row r="310" spans="1:15" s="9" customFormat="1" ht="15.75" customHeight="1" x14ac:dyDescent="0.25">
      <c r="A310" s="17"/>
      <c r="B310" s="18"/>
      <c r="C310" s="18"/>
      <c r="D310" s="54"/>
      <c r="E310" s="54"/>
      <c r="F310" s="19"/>
      <c r="G310" s="21"/>
      <c r="H310" s="21"/>
      <c r="I310" s="22"/>
      <c r="J310" s="20"/>
      <c r="K310" s="21"/>
      <c r="L310" s="22"/>
      <c r="M310" s="20"/>
      <c r="N310" s="21"/>
      <c r="O310" s="22"/>
    </row>
    <row r="311" spans="1:15" s="9" customFormat="1" ht="15.75" customHeight="1" x14ac:dyDescent="0.25">
      <c r="A311" s="17"/>
      <c r="B311" s="18"/>
      <c r="C311" s="18"/>
      <c r="D311" s="54"/>
      <c r="E311" s="54"/>
      <c r="F311" s="19"/>
      <c r="G311" s="21"/>
      <c r="H311" s="21"/>
      <c r="I311" s="22"/>
      <c r="J311" s="20"/>
      <c r="K311" s="21"/>
      <c r="L311" s="22"/>
      <c r="M311" s="20"/>
      <c r="N311" s="21"/>
      <c r="O311" s="22"/>
    </row>
    <row r="312" spans="1:15" s="9" customFormat="1" ht="15.75" customHeight="1" x14ac:dyDescent="0.25">
      <c r="A312" s="17"/>
      <c r="B312" s="18"/>
      <c r="C312" s="18"/>
      <c r="D312" s="54"/>
      <c r="E312" s="54"/>
      <c r="F312" s="19"/>
      <c r="G312" s="21"/>
      <c r="H312" s="21"/>
      <c r="I312" s="22"/>
      <c r="J312" s="20"/>
      <c r="K312" s="21"/>
      <c r="L312" s="22"/>
      <c r="M312" s="20"/>
      <c r="N312" s="21"/>
      <c r="O312" s="22"/>
    </row>
    <row r="313" spans="1:15" s="9" customFormat="1" ht="15.75" customHeight="1" x14ac:dyDescent="0.25">
      <c r="A313" s="17"/>
      <c r="B313" s="18"/>
      <c r="C313" s="18"/>
      <c r="D313" s="54"/>
      <c r="E313" s="54"/>
      <c r="F313" s="19"/>
      <c r="G313" s="21"/>
      <c r="H313" s="21"/>
      <c r="I313" s="22"/>
      <c r="J313" s="20"/>
      <c r="K313" s="21"/>
      <c r="L313" s="22"/>
      <c r="M313" s="20"/>
      <c r="N313" s="21"/>
      <c r="O313" s="22"/>
    </row>
    <row r="314" spans="1:15" s="9" customFormat="1" ht="15.75" customHeight="1" x14ac:dyDescent="0.25">
      <c r="A314" s="17"/>
      <c r="B314" s="18"/>
      <c r="C314" s="18"/>
      <c r="D314" s="54"/>
      <c r="E314" s="54"/>
      <c r="F314" s="19"/>
      <c r="G314" s="21"/>
      <c r="H314" s="21"/>
      <c r="I314" s="22"/>
      <c r="J314" s="20"/>
      <c r="K314" s="21"/>
      <c r="L314" s="22"/>
      <c r="M314" s="20"/>
      <c r="N314" s="21"/>
      <c r="O314" s="22"/>
    </row>
    <row r="315" spans="1:15" s="9" customFormat="1" ht="15.75" customHeight="1" x14ac:dyDescent="0.25">
      <c r="A315" s="17"/>
      <c r="B315" s="18"/>
      <c r="C315" s="18"/>
      <c r="D315" s="54"/>
      <c r="E315" s="54"/>
      <c r="F315" s="19"/>
      <c r="G315" s="21"/>
      <c r="H315" s="21"/>
      <c r="I315" s="22"/>
      <c r="J315" s="20"/>
      <c r="K315" s="21"/>
      <c r="L315" s="22"/>
      <c r="M315" s="20"/>
      <c r="N315" s="21"/>
      <c r="O315" s="22"/>
    </row>
    <row r="316" spans="1:15" s="9" customFormat="1" ht="15.75" customHeight="1" x14ac:dyDescent="0.25">
      <c r="A316" s="17"/>
      <c r="B316" s="18"/>
      <c r="C316" s="18"/>
      <c r="D316" s="54"/>
      <c r="E316" s="54"/>
      <c r="F316" s="19"/>
      <c r="G316" s="21"/>
      <c r="H316" s="21"/>
      <c r="I316" s="22"/>
      <c r="J316" s="20"/>
      <c r="K316" s="21"/>
      <c r="L316" s="22"/>
      <c r="M316" s="20"/>
      <c r="N316" s="21"/>
      <c r="O316" s="22"/>
    </row>
    <row r="317" spans="1:15" s="9" customFormat="1" ht="15.75" customHeight="1" x14ac:dyDescent="0.25">
      <c r="A317" s="17"/>
      <c r="B317" s="18"/>
      <c r="C317" s="18"/>
      <c r="D317" s="54"/>
      <c r="E317" s="54"/>
      <c r="F317" s="19"/>
      <c r="G317" s="21"/>
      <c r="H317" s="21"/>
      <c r="I317" s="22"/>
      <c r="J317" s="20"/>
      <c r="K317" s="21"/>
      <c r="L317" s="22"/>
      <c r="M317" s="20"/>
      <c r="N317" s="21"/>
      <c r="O317" s="22"/>
    </row>
    <row r="318" spans="1:15" s="9" customFormat="1" ht="15.75" customHeight="1" x14ac:dyDescent="0.25">
      <c r="A318" s="17"/>
      <c r="B318" s="18"/>
      <c r="C318" s="18"/>
      <c r="D318" s="54"/>
      <c r="E318" s="54"/>
      <c r="F318" s="19"/>
      <c r="G318" s="21"/>
      <c r="H318" s="21"/>
      <c r="I318" s="22"/>
      <c r="J318" s="20"/>
      <c r="K318" s="21"/>
      <c r="L318" s="22"/>
      <c r="M318" s="20"/>
      <c r="N318" s="21"/>
      <c r="O318" s="22"/>
    </row>
    <row r="319" spans="1:15" s="9" customFormat="1" ht="15.75" customHeight="1" x14ac:dyDescent="0.25">
      <c r="A319" s="17"/>
      <c r="B319" s="18"/>
      <c r="C319" s="18"/>
      <c r="D319" s="54"/>
      <c r="E319" s="54"/>
      <c r="F319" s="19"/>
      <c r="G319" s="21"/>
      <c r="H319" s="21"/>
      <c r="I319" s="22"/>
      <c r="J319" s="20"/>
      <c r="K319" s="21"/>
      <c r="L319" s="22"/>
      <c r="M319" s="20"/>
      <c r="N319" s="21"/>
      <c r="O319" s="22"/>
    </row>
    <row r="320" spans="1:15" s="9" customFormat="1" ht="15.75" customHeight="1" x14ac:dyDescent="0.25">
      <c r="A320" s="17"/>
      <c r="B320" s="18"/>
      <c r="C320" s="18"/>
      <c r="D320" s="54"/>
      <c r="E320" s="54"/>
      <c r="F320" s="19"/>
      <c r="G320" s="21"/>
      <c r="H320" s="21"/>
      <c r="I320" s="22"/>
      <c r="J320" s="20"/>
      <c r="K320" s="21"/>
      <c r="L320" s="22"/>
      <c r="M320" s="20"/>
      <c r="N320" s="21"/>
      <c r="O320" s="22"/>
    </row>
    <row r="321" spans="1:15" s="9" customFormat="1" ht="15.75" customHeight="1" x14ac:dyDescent="0.25">
      <c r="A321" s="17"/>
      <c r="B321" s="18"/>
      <c r="C321" s="18"/>
      <c r="D321" s="54"/>
      <c r="E321" s="54"/>
      <c r="F321" s="19"/>
      <c r="G321" s="21"/>
      <c r="H321" s="21"/>
      <c r="I321" s="22"/>
      <c r="J321" s="20"/>
      <c r="K321" s="21"/>
      <c r="L321" s="22"/>
      <c r="M321" s="20"/>
      <c r="N321" s="21"/>
      <c r="O321" s="22"/>
    </row>
    <row r="322" spans="1:15" s="9" customFormat="1" ht="15.75" customHeight="1" x14ac:dyDescent="0.25">
      <c r="A322" s="17"/>
      <c r="B322" s="18"/>
      <c r="C322" s="18"/>
      <c r="D322" s="54"/>
      <c r="E322" s="54"/>
      <c r="F322" s="19"/>
      <c r="G322" s="21"/>
      <c r="H322" s="21"/>
      <c r="I322" s="22"/>
      <c r="J322" s="20"/>
      <c r="K322" s="21"/>
      <c r="L322" s="22"/>
      <c r="M322" s="20"/>
      <c r="N322" s="21"/>
      <c r="O322" s="22"/>
    </row>
    <row r="323" spans="1:15" s="9" customFormat="1" ht="15.75" customHeight="1" x14ac:dyDescent="0.25">
      <c r="A323" s="17"/>
      <c r="B323" s="18"/>
      <c r="C323" s="18"/>
      <c r="D323" s="54"/>
      <c r="E323" s="54"/>
      <c r="F323" s="19"/>
      <c r="G323" s="21"/>
      <c r="H323" s="21"/>
      <c r="I323" s="22"/>
      <c r="J323" s="20"/>
      <c r="K323" s="21"/>
      <c r="L323" s="22"/>
      <c r="M323" s="20"/>
      <c r="N323" s="21"/>
      <c r="O323" s="22"/>
    </row>
    <row r="324" spans="1:15" s="9" customFormat="1" ht="15.75" customHeight="1" x14ac:dyDescent="0.25">
      <c r="A324" s="17"/>
      <c r="B324" s="18"/>
      <c r="C324" s="18"/>
      <c r="D324" s="54"/>
      <c r="E324" s="54"/>
      <c r="F324" s="19"/>
      <c r="G324" s="21"/>
      <c r="H324" s="21"/>
      <c r="I324" s="22"/>
      <c r="J324" s="20"/>
      <c r="K324" s="21"/>
      <c r="L324" s="22"/>
      <c r="M324" s="20"/>
      <c r="N324" s="21"/>
      <c r="O324" s="22"/>
    </row>
    <row r="325" spans="1:15" s="9" customFormat="1" ht="15.75" customHeight="1" x14ac:dyDescent="0.25">
      <c r="A325" s="17"/>
      <c r="B325" s="18"/>
      <c r="C325" s="18"/>
      <c r="D325" s="54"/>
      <c r="E325" s="54"/>
      <c r="F325" s="19"/>
      <c r="G325" s="21"/>
      <c r="H325" s="21"/>
      <c r="I325" s="22"/>
      <c r="J325" s="20"/>
      <c r="K325" s="21"/>
      <c r="L325" s="22"/>
      <c r="M325" s="20"/>
      <c r="N325" s="21"/>
      <c r="O325" s="22"/>
    </row>
    <row r="326" spans="1:15" s="9" customFormat="1" ht="15.75" customHeight="1" x14ac:dyDescent="0.25">
      <c r="A326" s="17"/>
      <c r="B326" s="18"/>
      <c r="C326" s="18"/>
      <c r="D326" s="54"/>
      <c r="E326" s="54"/>
      <c r="F326" s="19"/>
      <c r="G326" s="21"/>
      <c r="H326" s="21"/>
      <c r="I326" s="22"/>
      <c r="J326" s="20"/>
      <c r="K326" s="21"/>
      <c r="L326" s="22"/>
      <c r="M326" s="20"/>
      <c r="N326" s="21"/>
      <c r="O326" s="22"/>
    </row>
    <row r="327" spans="1:15" s="9" customFormat="1" ht="15.75" customHeight="1" x14ac:dyDescent="0.25">
      <c r="A327" s="17"/>
      <c r="B327" s="18"/>
      <c r="C327" s="18"/>
      <c r="D327" s="54"/>
      <c r="E327" s="54"/>
      <c r="F327" s="19"/>
      <c r="G327" s="21"/>
      <c r="H327" s="21"/>
      <c r="I327" s="22"/>
      <c r="J327" s="20"/>
      <c r="K327" s="21"/>
      <c r="L327" s="22"/>
      <c r="M327" s="20"/>
      <c r="N327" s="21"/>
      <c r="O327" s="22"/>
    </row>
    <row r="328" spans="1:15" s="9" customFormat="1" ht="15.75" customHeight="1" x14ac:dyDescent="0.25">
      <c r="A328" s="17"/>
      <c r="B328" s="18"/>
      <c r="C328" s="18"/>
      <c r="D328" s="54"/>
      <c r="E328" s="54"/>
      <c r="F328" s="19"/>
      <c r="G328" s="21"/>
      <c r="H328" s="21"/>
      <c r="I328" s="22"/>
      <c r="J328" s="20"/>
      <c r="K328" s="21"/>
      <c r="L328" s="22"/>
      <c r="M328" s="20"/>
      <c r="N328" s="21"/>
      <c r="O328" s="22"/>
    </row>
    <row r="329" spans="1:15" s="9" customFormat="1" ht="15.75" customHeight="1" x14ac:dyDescent="0.25">
      <c r="A329" s="17"/>
      <c r="B329" s="18"/>
      <c r="C329" s="18"/>
      <c r="D329" s="54"/>
      <c r="E329" s="54"/>
      <c r="F329" s="19"/>
      <c r="G329" s="21"/>
      <c r="H329" s="21"/>
      <c r="I329" s="22"/>
      <c r="J329" s="20"/>
      <c r="K329" s="21"/>
      <c r="L329" s="22"/>
      <c r="M329" s="20"/>
      <c r="N329" s="21"/>
      <c r="O329" s="22"/>
    </row>
    <row r="330" spans="1:15" s="9" customFormat="1" ht="15.75" customHeight="1" x14ac:dyDescent="0.25">
      <c r="A330" s="17"/>
      <c r="B330" s="18"/>
      <c r="C330" s="18"/>
      <c r="D330" s="54"/>
      <c r="E330" s="54"/>
      <c r="F330" s="19"/>
      <c r="G330" s="21"/>
      <c r="H330" s="21"/>
      <c r="I330" s="22"/>
      <c r="J330" s="20"/>
      <c r="K330" s="21"/>
      <c r="L330" s="22"/>
      <c r="M330" s="20"/>
      <c r="N330" s="21"/>
      <c r="O330" s="22"/>
    </row>
    <row r="331" spans="1:15" s="9" customFormat="1" ht="15.75" customHeight="1" x14ac:dyDescent="0.25">
      <c r="A331" s="17"/>
      <c r="B331" s="18"/>
      <c r="C331" s="18"/>
      <c r="D331" s="54"/>
      <c r="E331" s="54"/>
      <c r="F331" s="19"/>
      <c r="G331" s="21"/>
      <c r="H331" s="21"/>
      <c r="I331" s="22"/>
      <c r="J331" s="20"/>
      <c r="K331" s="21"/>
      <c r="L331" s="22"/>
      <c r="M331" s="20"/>
      <c r="N331" s="21"/>
      <c r="O331" s="22"/>
    </row>
    <row r="332" spans="1:15" s="9" customFormat="1" ht="15.75" customHeight="1" x14ac:dyDescent="0.25">
      <c r="A332" s="17"/>
      <c r="B332" s="18"/>
      <c r="C332" s="18"/>
      <c r="D332" s="54"/>
      <c r="E332" s="54"/>
      <c r="F332" s="19"/>
      <c r="G332" s="21"/>
      <c r="H332" s="21"/>
      <c r="I332" s="22"/>
      <c r="J332" s="20"/>
      <c r="K332" s="21"/>
      <c r="L332" s="22"/>
      <c r="M332" s="20"/>
      <c r="N332" s="21"/>
      <c r="O332" s="22"/>
    </row>
    <row r="333" spans="1:15" s="9" customFormat="1" ht="15.75" customHeight="1" x14ac:dyDescent="0.25">
      <c r="A333" s="17"/>
      <c r="B333" s="18"/>
      <c r="C333" s="18"/>
      <c r="D333" s="54"/>
      <c r="E333" s="54"/>
      <c r="F333" s="19"/>
      <c r="G333" s="21"/>
      <c r="H333" s="21"/>
      <c r="I333" s="22"/>
      <c r="J333" s="20"/>
      <c r="K333" s="21"/>
      <c r="L333" s="22"/>
      <c r="M333" s="20"/>
      <c r="N333" s="21"/>
      <c r="O333" s="22"/>
    </row>
    <row r="334" spans="1:15" s="9" customFormat="1" ht="15.75" customHeight="1" x14ac:dyDescent="0.25">
      <c r="A334" s="17"/>
      <c r="B334" s="18"/>
      <c r="C334" s="18"/>
      <c r="D334" s="54"/>
      <c r="E334" s="54"/>
      <c r="F334" s="19"/>
      <c r="G334" s="21"/>
      <c r="H334" s="21"/>
      <c r="I334" s="22"/>
      <c r="J334" s="20"/>
      <c r="K334" s="21"/>
      <c r="L334" s="22"/>
      <c r="M334" s="20"/>
      <c r="N334" s="21"/>
      <c r="O334" s="22"/>
    </row>
    <row r="335" spans="1:15" s="9" customFormat="1" ht="15.75" customHeight="1" x14ac:dyDescent="0.25">
      <c r="A335" s="17"/>
      <c r="B335" s="18"/>
      <c r="C335" s="18"/>
      <c r="D335" s="54"/>
      <c r="E335" s="54"/>
      <c r="F335" s="19"/>
      <c r="G335" s="21"/>
      <c r="H335" s="21"/>
      <c r="I335" s="22"/>
      <c r="J335" s="20"/>
      <c r="K335" s="21"/>
      <c r="L335" s="22"/>
      <c r="M335" s="20"/>
      <c r="N335" s="21"/>
      <c r="O335" s="22"/>
    </row>
    <row r="336" spans="1:15" s="9" customFormat="1" ht="15.75" customHeight="1" x14ac:dyDescent="0.25">
      <c r="A336" s="17"/>
      <c r="B336" s="18"/>
      <c r="C336" s="18"/>
      <c r="D336" s="54"/>
      <c r="E336" s="54"/>
      <c r="F336" s="19"/>
      <c r="G336" s="21"/>
      <c r="H336" s="21"/>
      <c r="I336" s="22"/>
      <c r="J336" s="20"/>
      <c r="K336" s="21"/>
      <c r="L336" s="22"/>
      <c r="M336" s="20"/>
      <c r="N336" s="21"/>
      <c r="O336" s="22"/>
    </row>
    <row r="337" spans="1:15" s="9" customFormat="1" ht="15.75" customHeight="1" x14ac:dyDescent="0.25">
      <c r="A337" s="17"/>
      <c r="B337" s="18"/>
      <c r="C337" s="18"/>
      <c r="D337" s="54"/>
      <c r="E337" s="54"/>
      <c r="F337" s="19"/>
      <c r="G337" s="21"/>
      <c r="H337" s="21"/>
      <c r="I337" s="22"/>
      <c r="J337" s="20"/>
      <c r="K337" s="21"/>
      <c r="L337" s="22"/>
      <c r="M337" s="20"/>
      <c r="N337" s="21"/>
      <c r="O337" s="22"/>
    </row>
    <row r="338" spans="1:15" s="9" customFormat="1" ht="15.75" customHeight="1" x14ac:dyDescent="0.25">
      <c r="A338" s="17"/>
      <c r="B338" s="18"/>
      <c r="C338" s="18"/>
      <c r="D338" s="54"/>
      <c r="E338" s="54"/>
      <c r="F338" s="19"/>
      <c r="G338" s="21"/>
      <c r="H338" s="21"/>
      <c r="I338" s="22"/>
      <c r="J338" s="20"/>
      <c r="K338" s="21"/>
      <c r="L338" s="22"/>
      <c r="M338" s="20"/>
      <c r="N338" s="21"/>
      <c r="O338" s="22"/>
    </row>
    <row r="339" spans="1:15" s="9" customFormat="1" ht="15.75" customHeight="1" x14ac:dyDescent="0.25">
      <c r="A339" s="17"/>
      <c r="B339" s="18"/>
      <c r="C339" s="18"/>
      <c r="D339" s="54"/>
      <c r="E339" s="54"/>
      <c r="F339" s="19"/>
      <c r="G339" s="21"/>
      <c r="H339" s="21"/>
      <c r="I339" s="22"/>
      <c r="J339" s="20"/>
      <c r="K339" s="21"/>
      <c r="L339" s="22"/>
      <c r="M339" s="20"/>
      <c r="N339" s="21"/>
      <c r="O339" s="22"/>
    </row>
    <row r="340" spans="1:15" s="9" customFormat="1" ht="15.75" customHeight="1" x14ac:dyDescent="0.25">
      <c r="A340" s="17"/>
      <c r="B340" s="18"/>
      <c r="C340" s="18"/>
      <c r="D340" s="54"/>
      <c r="E340" s="54"/>
      <c r="F340" s="19"/>
      <c r="G340" s="21"/>
      <c r="H340" s="21"/>
      <c r="I340" s="22"/>
      <c r="J340" s="20"/>
      <c r="K340" s="21"/>
      <c r="L340" s="22"/>
      <c r="M340" s="20"/>
      <c r="N340" s="21"/>
      <c r="O340" s="22"/>
    </row>
    <row r="341" spans="1:15" s="9" customFormat="1" ht="15.75" customHeight="1" x14ac:dyDescent="0.25">
      <c r="A341" s="17"/>
      <c r="B341" s="18"/>
      <c r="C341" s="18"/>
      <c r="D341" s="54"/>
      <c r="E341" s="54"/>
      <c r="F341" s="19"/>
      <c r="G341" s="21"/>
      <c r="H341" s="21"/>
      <c r="I341" s="22"/>
      <c r="J341" s="20"/>
      <c r="K341" s="21"/>
      <c r="L341" s="22"/>
      <c r="M341" s="20"/>
      <c r="N341" s="21"/>
      <c r="O341" s="22"/>
    </row>
    <row r="342" spans="1:15" s="9" customFormat="1" ht="15.75" customHeight="1" x14ac:dyDescent="0.25">
      <c r="A342" s="17"/>
      <c r="B342" s="18"/>
      <c r="C342" s="18"/>
      <c r="D342" s="54"/>
      <c r="E342" s="54"/>
      <c r="F342" s="19"/>
      <c r="G342" s="21"/>
      <c r="H342" s="21"/>
      <c r="I342" s="22"/>
      <c r="J342" s="20"/>
      <c r="K342" s="21"/>
      <c r="L342" s="22"/>
      <c r="M342" s="20"/>
      <c r="N342" s="21"/>
      <c r="O342" s="22"/>
    </row>
    <row r="343" spans="1:15" s="9" customFormat="1" ht="15.75" customHeight="1" x14ac:dyDescent="0.25">
      <c r="A343" s="17"/>
      <c r="B343" s="18"/>
      <c r="C343" s="18"/>
      <c r="D343" s="54"/>
      <c r="E343" s="54"/>
      <c r="F343" s="19"/>
      <c r="G343" s="21"/>
      <c r="H343" s="21"/>
      <c r="I343" s="22"/>
      <c r="J343" s="20"/>
      <c r="K343" s="21"/>
      <c r="L343" s="22"/>
      <c r="M343" s="20"/>
      <c r="N343" s="21"/>
      <c r="O343" s="22"/>
    </row>
    <row r="344" spans="1:15" s="9" customFormat="1" ht="15.75" customHeight="1" x14ac:dyDescent="0.25">
      <c r="A344" s="17"/>
      <c r="B344" s="18"/>
      <c r="C344" s="18"/>
      <c r="D344" s="54"/>
      <c r="E344" s="54"/>
      <c r="F344" s="19"/>
      <c r="G344" s="21"/>
      <c r="H344" s="21"/>
      <c r="I344" s="22"/>
      <c r="J344" s="20"/>
      <c r="K344" s="21"/>
      <c r="L344" s="22"/>
      <c r="M344" s="20"/>
      <c r="N344" s="21"/>
      <c r="O344" s="22"/>
    </row>
    <row r="345" spans="1:15" s="9" customFormat="1" ht="15.75" customHeight="1" x14ac:dyDescent="0.25">
      <c r="A345" s="17"/>
      <c r="B345" s="18"/>
      <c r="C345" s="18"/>
      <c r="D345" s="54"/>
      <c r="E345" s="54"/>
      <c r="F345" s="19"/>
      <c r="G345" s="21"/>
      <c r="H345" s="21"/>
      <c r="I345" s="22"/>
      <c r="J345" s="20"/>
      <c r="K345" s="21"/>
      <c r="L345" s="22"/>
      <c r="M345" s="20"/>
      <c r="N345" s="21"/>
      <c r="O345" s="22"/>
    </row>
    <row r="346" spans="1:15" s="9" customFormat="1" ht="15.75" customHeight="1" x14ac:dyDescent="0.25">
      <c r="A346" s="17"/>
      <c r="B346" s="18"/>
      <c r="C346" s="18"/>
      <c r="D346" s="54"/>
      <c r="E346" s="54"/>
      <c r="F346" s="19"/>
      <c r="G346" s="21"/>
      <c r="H346" s="21"/>
      <c r="I346" s="22"/>
      <c r="J346" s="20"/>
      <c r="K346" s="21"/>
      <c r="L346" s="22"/>
      <c r="M346" s="20"/>
      <c r="N346" s="21"/>
      <c r="O346" s="22"/>
    </row>
    <row r="347" spans="1:15" s="9" customFormat="1" ht="15.75" customHeight="1" x14ac:dyDescent="0.25">
      <c r="A347" s="17"/>
      <c r="B347" s="18"/>
      <c r="C347" s="18"/>
      <c r="D347" s="54"/>
      <c r="E347" s="54"/>
      <c r="F347" s="19"/>
      <c r="G347" s="21"/>
      <c r="H347" s="21"/>
      <c r="I347" s="22"/>
      <c r="J347" s="20"/>
      <c r="K347" s="21"/>
      <c r="L347" s="22"/>
      <c r="M347" s="20"/>
      <c r="N347" s="21"/>
      <c r="O347" s="22"/>
    </row>
    <row r="348" spans="1:15" s="9" customFormat="1" ht="15.75" customHeight="1" x14ac:dyDescent="0.25">
      <c r="A348" s="17"/>
      <c r="B348" s="18"/>
      <c r="C348" s="18"/>
      <c r="D348" s="54"/>
      <c r="E348" s="54"/>
      <c r="F348" s="19"/>
      <c r="G348" s="21"/>
      <c r="H348" s="21"/>
      <c r="I348" s="22"/>
      <c r="J348" s="20"/>
      <c r="K348" s="21"/>
      <c r="L348" s="22"/>
      <c r="M348" s="20"/>
      <c r="N348" s="21"/>
      <c r="O348" s="22"/>
    </row>
    <row r="349" spans="1:15" s="9" customFormat="1" ht="15.75" customHeight="1" x14ac:dyDescent="0.25">
      <c r="A349" s="17"/>
      <c r="B349" s="18"/>
      <c r="C349" s="18"/>
      <c r="D349" s="54"/>
      <c r="E349" s="54"/>
      <c r="F349" s="19"/>
      <c r="G349" s="21"/>
      <c r="H349" s="21"/>
      <c r="I349" s="22"/>
      <c r="J349" s="20"/>
      <c r="K349" s="21"/>
      <c r="L349" s="22"/>
      <c r="M349" s="20"/>
      <c r="N349" s="21"/>
      <c r="O349" s="22"/>
    </row>
    <row r="350" spans="1:15" s="9" customFormat="1" ht="15.75" customHeight="1" x14ac:dyDescent="0.25">
      <c r="A350" s="17"/>
      <c r="B350" s="18"/>
      <c r="C350" s="18"/>
      <c r="D350" s="54"/>
      <c r="E350" s="54"/>
      <c r="F350" s="19"/>
      <c r="G350" s="21"/>
      <c r="H350" s="21"/>
      <c r="I350" s="22"/>
      <c r="J350" s="20"/>
      <c r="K350" s="21"/>
      <c r="L350" s="22"/>
      <c r="M350" s="20"/>
      <c r="N350" s="21"/>
      <c r="O350" s="22"/>
    </row>
    <row r="351" spans="1:15" s="9" customFormat="1" ht="15.75" customHeight="1" x14ac:dyDescent="0.25">
      <c r="A351" s="17"/>
      <c r="B351" s="18"/>
      <c r="C351" s="18"/>
      <c r="D351" s="54"/>
      <c r="E351" s="54"/>
      <c r="F351" s="19"/>
      <c r="G351" s="21"/>
      <c r="H351" s="21"/>
      <c r="I351" s="22"/>
      <c r="J351" s="20"/>
      <c r="K351" s="21"/>
      <c r="L351" s="22"/>
      <c r="M351" s="20"/>
      <c r="N351" s="21"/>
      <c r="O351" s="22"/>
    </row>
    <row r="352" spans="1:15" s="9" customFormat="1" ht="15.75" customHeight="1" x14ac:dyDescent="0.25">
      <c r="A352" s="17"/>
      <c r="B352" s="18"/>
      <c r="C352" s="18"/>
      <c r="D352" s="54"/>
      <c r="E352" s="54"/>
      <c r="F352" s="19"/>
      <c r="G352" s="21"/>
      <c r="H352" s="21"/>
      <c r="I352" s="22"/>
      <c r="J352" s="20"/>
      <c r="K352" s="21"/>
      <c r="L352" s="22"/>
      <c r="M352" s="20"/>
      <c r="N352" s="21"/>
      <c r="O352" s="22"/>
    </row>
    <row r="353" spans="1:15" s="9" customFormat="1" ht="15.75" customHeight="1" x14ac:dyDescent="0.25">
      <c r="A353" s="17"/>
      <c r="B353" s="18"/>
      <c r="C353" s="18"/>
      <c r="D353" s="54"/>
      <c r="E353" s="54"/>
      <c r="F353" s="19"/>
      <c r="G353" s="21"/>
      <c r="H353" s="21"/>
      <c r="I353" s="22"/>
      <c r="J353" s="20"/>
      <c r="K353" s="21"/>
      <c r="L353" s="22"/>
      <c r="M353" s="20"/>
      <c r="N353" s="21"/>
      <c r="O353" s="22"/>
    </row>
    <row r="354" spans="1:15" s="9" customFormat="1" ht="15.75" customHeight="1" x14ac:dyDescent="0.25">
      <c r="A354" s="17"/>
      <c r="B354" s="18"/>
      <c r="C354" s="18"/>
      <c r="D354" s="54"/>
      <c r="E354" s="54"/>
      <c r="F354" s="19"/>
      <c r="G354" s="21"/>
      <c r="H354" s="21"/>
      <c r="I354" s="22"/>
      <c r="J354" s="20"/>
      <c r="K354" s="21"/>
      <c r="L354" s="22"/>
      <c r="M354" s="20"/>
      <c r="N354" s="21"/>
      <c r="O354" s="22"/>
    </row>
    <row r="355" spans="1:15" s="9" customFormat="1" ht="15.75" customHeight="1" x14ac:dyDescent="0.25">
      <c r="A355" s="17"/>
      <c r="B355" s="18"/>
      <c r="C355" s="18"/>
      <c r="D355" s="54"/>
      <c r="E355" s="54"/>
      <c r="F355" s="19"/>
      <c r="G355" s="21"/>
      <c r="H355" s="21"/>
      <c r="I355" s="22"/>
      <c r="J355" s="20"/>
      <c r="K355" s="21"/>
      <c r="L355" s="22"/>
      <c r="M355" s="20"/>
      <c r="N355" s="21"/>
      <c r="O355" s="22"/>
    </row>
    <row r="356" spans="1:15" s="9" customFormat="1" ht="15.75" customHeight="1" x14ac:dyDescent="0.25">
      <c r="A356" s="17"/>
      <c r="B356" s="18"/>
      <c r="C356" s="18"/>
      <c r="D356" s="54"/>
      <c r="E356" s="54"/>
      <c r="F356" s="19"/>
      <c r="G356" s="21"/>
      <c r="H356" s="21"/>
      <c r="I356" s="22"/>
      <c r="J356" s="20"/>
      <c r="K356" s="21"/>
      <c r="L356" s="22"/>
      <c r="M356" s="20"/>
      <c r="N356" s="21"/>
      <c r="O356" s="22"/>
    </row>
    <row r="357" spans="1:15" s="9" customFormat="1" ht="15.75" customHeight="1" x14ac:dyDescent="0.25">
      <c r="A357" s="17"/>
      <c r="B357" s="18"/>
      <c r="C357" s="18"/>
      <c r="D357" s="54"/>
      <c r="E357" s="54"/>
      <c r="F357" s="19"/>
      <c r="G357" s="21"/>
      <c r="H357" s="21"/>
      <c r="I357" s="22"/>
      <c r="J357" s="20"/>
      <c r="K357" s="21"/>
      <c r="L357" s="22"/>
      <c r="M357" s="20"/>
      <c r="N357" s="21"/>
      <c r="O357" s="22"/>
    </row>
    <row r="358" spans="1:15" s="9" customFormat="1" ht="15.75" customHeight="1" x14ac:dyDescent="0.25">
      <c r="A358" s="17"/>
      <c r="B358" s="18"/>
      <c r="C358" s="18"/>
      <c r="D358" s="54"/>
      <c r="E358" s="54"/>
      <c r="F358" s="19"/>
      <c r="G358" s="21"/>
      <c r="H358" s="21"/>
      <c r="I358" s="22"/>
      <c r="J358" s="20"/>
      <c r="K358" s="21"/>
      <c r="L358" s="22"/>
      <c r="M358" s="20"/>
      <c r="N358" s="21"/>
      <c r="O358" s="22"/>
    </row>
    <row r="359" spans="1:15" s="9" customFormat="1" ht="15.75" customHeight="1" x14ac:dyDescent="0.25">
      <c r="A359" s="17"/>
      <c r="B359" s="18"/>
      <c r="C359" s="18"/>
      <c r="D359" s="54"/>
      <c r="E359" s="54"/>
      <c r="F359" s="19"/>
      <c r="G359" s="21"/>
      <c r="H359" s="21"/>
      <c r="I359" s="22"/>
      <c r="J359" s="20"/>
      <c r="K359" s="21"/>
      <c r="L359" s="22"/>
      <c r="M359" s="20"/>
      <c r="N359" s="21"/>
      <c r="O359" s="22"/>
    </row>
    <row r="360" spans="1:15" s="9" customFormat="1" ht="15.75" customHeight="1" x14ac:dyDescent="0.25">
      <c r="A360" s="17"/>
      <c r="B360" s="18"/>
      <c r="C360" s="18"/>
      <c r="D360" s="54"/>
      <c r="E360" s="54"/>
      <c r="F360" s="19"/>
      <c r="G360" s="21"/>
      <c r="H360" s="21"/>
      <c r="I360" s="22"/>
      <c r="J360" s="20"/>
      <c r="K360" s="21"/>
      <c r="L360" s="22"/>
      <c r="M360" s="20"/>
      <c r="N360" s="21"/>
      <c r="O360" s="22"/>
    </row>
    <row r="361" spans="1:15" s="9" customFormat="1" ht="15.75" customHeight="1" x14ac:dyDescent="0.25">
      <c r="A361" s="17"/>
      <c r="B361" s="18"/>
      <c r="C361" s="18"/>
      <c r="D361" s="54"/>
      <c r="E361" s="54"/>
      <c r="F361" s="19"/>
      <c r="G361" s="21"/>
      <c r="H361" s="21"/>
      <c r="I361" s="22"/>
      <c r="J361" s="20"/>
      <c r="K361" s="21"/>
      <c r="L361" s="22"/>
      <c r="M361" s="20"/>
      <c r="N361" s="21"/>
      <c r="O361" s="22"/>
    </row>
    <row r="362" spans="1:15" s="9" customFormat="1" ht="15.75" customHeight="1" x14ac:dyDescent="0.25">
      <c r="A362" s="17"/>
      <c r="B362" s="18"/>
      <c r="C362" s="18"/>
      <c r="D362" s="54"/>
      <c r="E362" s="54"/>
      <c r="F362" s="19"/>
      <c r="G362" s="21"/>
      <c r="H362" s="21"/>
      <c r="I362" s="22"/>
      <c r="J362" s="20"/>
      <c r="K362" s="21"/>
      <c r="L362" s="22"/>
      <c r="M362" s="20"/>
      <c r="N362" s="21"/>
      <c r="O362" s="22"/>
    </row>
    <row r="363" spans="1:15" s="9" customFormat="1" ht="15.75" customHeight="1" x14ac:dyDescent="0.25">
      <c r="A363" s="17"/>
      <c r="B363" s="18"/>
      <c r="C363" s="18"/>
      <c r="D363" s="54"/>
      <c r="E363" s="54"/>
      <c r="F363" s="19"/>
      <c r="G363" s="21"/>
      <c r="H363" s="21"/>
      <c r="I363" s="22"/>
      <c r="J363" s="20"/>
      <c r="K363" s="21"/>
      <c r="L363" s="22"/>
      <c r="M363" s="20"/>
      <c r="N363" s="21"/>
      <c r="O363" s="22"/>
    </row>
    <row r="364" spans="1:15" s="9" customFormat="1" ht="15.75" customHeight="1" x14ac:dyDescent="0.25">
      <c r="A364" s="17"/>
      <c r="B364" s="18"/>
      <c r="C364" s="18"/>
      <c r="D364" s="54"/>
      <c r="E364" s="54"/>
      <c r="F364" s="19"/>
      <c r="G364" s="21"/>
      <c r="H364" s="21"/>
      <c r="I364" s="22"/>
      <c r="J364" s="20"/>
      <c r="K364" s="21"/>
      <c r="L364" s="22"/>
      <c r="M364" s="20"/>
      <c r="N364" s="21"/>
      <c r="O364" s="22"/>
    </row>
    <row r="365" spans="1:15" s="9" customFormat="1" ht="15.75" customHeight="1" x14ac:dyDescent="0.25">
      <c r="A365" s="17"/>
      <c r="B365" s="18"/>
      <c r="C365" s="18"/>
      <c r="D365" s="54"/>
      <c r="E365" s="54"/>
      <c r="F365" s="19"/>
      <c r="G365" s="21"/>
      <c r="H365" s="21"/>
      <c r="I365" s="22"/>
      <c r="J365" s="20"/>
      <c r="K365" s="21"/>
      <c r="L365" s="22"/>
      <c r="M365" s="20"/>
      <c r="N365" s="21"/>
      <c r="O365" s="22"/>
    </row>
    <row r="366" spans="1:15" s="9" customFormat="1" ht="15.75" customHeight="1" x14ac:dyDescent="0.25">
      <c r="A366" s="17"/>
      <c r="B366" s="18"/>
      <c r="C366" s="18"/>
      <c r="D366" s="54"/>
      <c r="E366" s="54"/>
      <c r="F366" s="19"/>
      <c r="G366" s="21"/>
      <c r="H366" s="21"/>
      <c r="I366" s="22"/>
      <c r="J366" s="20"/>
      <c r="K366" s="21"/>
      <c r="L366" s="22"/>
      <c r="M366" s="20"/>
      <c r="N366" s="21"/>
      <c r="O366" s="22"/>
    </row>
    <row r="367" spans="1:15" s="9" customFormat="1" ht="15.75" customHeight="1" x14ac:dyDescent="0.25">
      <c r="A367" s="17"/>
      <c r="B367" s="18"/>
      <c r="C367" s="18"/>
      <c r="D367" s="54"/>
      <c r="E367" s="54"/>
      <c r="F367" s="19"/>
      <c r="G367" s="21"/>
      <c r="H367" s="21"/>
      <c r="I367" s="22"/>
      <c r="J367" s="20"/>
      <c r="K367" s="21"/>
      <c r="L367" s="22"/>
      <c r="M367" s="20"/>
      <c r="N367" s="21"/>
      <c r="O367" s="22"/>
    </row>
    <row r="368" spans="1:15" s="9" customFormat="1" ht="15.75" customHeight="1" x14ac:dyDescent="0.25">
      <c r="A368" s="17"/>
      <c r="B368" s="18"/>
      <c r="C368" s="18"/>
      <c r="D368" s="54"/>
      <c r="E368" s="54"/>
      <c r="F368" s="19"/>
      <c r="G368" s="21"/>
      <c r="H368" s="21"/>
      <c r="I368" s="22"/>
      <c r="J368" s="20"/>
      <c r="K368" s="21"/>
      <c r="L368" s="22"/>
      <c r="M368" s="20"/>
      <c r="N368" s="21"/>
      <c r="O368" s="22"/>
    </row>
    <row r="369" spans="1:15" s="9" customFormat="1" ht="15.75" customHeight="1" x14ac:dyDescent="0.25">
      <c r="A369" s="17"/>
      <c r="B369" s="18"/>
      <c r="C369" s="18"/>
      <c r="D369" s="54"/>
      <c r="E369" s="54"/>
      <c r="F369" s="19"/>
      <c r="G369" s="21"/>
      <c r="H369" s="21"/>
      <c r="I369" s="22"/>
      <c r="J369" s="20"/>
      <c r="K369" s="21"/>
      <c r="L369" s="22"/>
      <c r="M369" s="20"/>
      <c r="N369" s="21"/>
      <c r="O369" s="22"/>
    </row>
    <row r="370" spans="1:15" s="9" customFormat="1" ht="15.75" customHeight="1" x14ac:dyDescent="0.25">
      <c r="A370" s="17"/>
      <c r="B370" s="18"/>
      <c r="C370" s="18"/>
      <c r="D370" s="54"/>
      <c r="E370" s="54"/>
      <c r="F370" s="19"/>
      <c r="G370" s="21"/>
      <c r="H370" s="21"/>
      <c r="I370" s="22"/>
      <c r="J370" s="20"/>
      <c r="K370" s="21"/>
      <c r="L370" s="22"/>
      <c r="M370" s="20"/>
      <c r="N370" s="21"/>
      <c r="O370" s="22"/>
    </row>
    <row r="371" spans="1:15" s="9" customFormat="1" ht="15.75" customHeight="1" x14ac:dyDescent="0.25">
      <c r="A371" s="17"/>
      <c r="B371" s="18"/>
      <c r="C371" s="18"/>
      <c r="D371" s="54"/>
      <c r="E371" s="54"/>
      <c r="F371" s="19"/>
      <c r="G371" s="21"/>
      <c r="H371" s="21"/>
      <c r="I371" s="22"/>
      <c r="J371" s="20"/>
      <c r="K371" s="21"/>
      <c r="L371" s="22"/>
      <c r="M371" s="20"/>
      <c r="N371" s="21"/>
      <c r="O371" s="22"/>
    </row>
    <row r="372" spans="1:15" s="9" customFormat="1" ht="15.75" customHeight="1" x14ac:dyDescent="0.25">
      <c r="A372" s="17"/>
      <c r="B372" s="18"/>
      <c r="C372" s="18"/>
      <c r="D372" s="54"/>
      <c r="E372" s="54"/>
      <c r="F372" s="19"/>
      <c r="G372" s="21"/>
      <c r="H372" s="21"/>
      <c r="I372" s="22"/>
      <c r="J372" s="20"/>
      <c r="K372" s="21"/>
      <c r="L372" s="22"/>
      <c r="M372" s="20"/>
      <c r="N372" s="21"/>
      <c r="O372" s="22"/>
    </row>
    <row r="373" spans="1:15" s="9" customFormat="1" ht="15.75" customHeight="1" x14ac:dyDescent="0.25">
      <c r="A373" s="17"/>
      <c r="B373" s="18"/>
      <c r="C373" s="18"/>
      <c r="D373" s="54"/>
      <c r="E373" s="54"/>
      <c r="F373" s="19"/>
      <c r="G373" s="21"/>
      <c r="H373" s="21"/>
      <c r="I373" s="22"/>
      <c r="J373" s="20"/>
      <c r="K373" s="21"/>
      <c r="L373" s="22"/>
      <c r="M373" s="20"/>
      <c r="N373" s="21"/>
      <c r="O373" s="22"/>
    </row>
    <row r="374" spans="1:15" s="9" customFormat="1" ht="15.75" customHeight="1" x14ac:dyDescent="0.25">
      <c r="A374" s="17"/>
      <c r="B374" s="18"/>
      <c r="C374" s="18"/>
      <c r="D374" s="54"/>
      <c r="E374" s="54"/>
      <c r="F374" s="19"/>
      <c r="G374" s="21"/>
      <c r="H374" s="21"/>
      <c r="I374" s="22"/>
      <c r="J374" s="20"/>
      <c r="K374" s="21"/>
      <c r="L374" s="22"/>
      <c r="M374" s="20"/>
      <c r="N374" s="21"/>
      <c r="O374" s="22"/>
    </row>
    <row r="375" spans="1:15" s="9" customFormat="1" ht="15.75" customHeight="1" x14ac:dyDescent="0.25">
      <c r="A375" s="17"/>
      <c r="B375" s="18"/>
      <c r="C375" s="18"/>
      <c r="D375" s="54"/>
      <c r="E375" s="54"/>
      <c r="F375" s="19"/>
      <c r="G375" s="21"/>
      <c r="H375" s="21"/>
      <c r="I375" s="22"/>
      <c r="J375" s="20"/>
      <c r="K375" s="21"/>
      <c r="L375" s="22"/>
      <c r="M375" s="20"/>
      <c r="N375" s="21"/>
      <c r="O375" s="22"/>
    </row>
    <row r="376" spans="1:15" s="9" customFormat="1" ht="15.75" customHeight="1" x14ac:dyDescent="0.25">
      <c r="A376" s="17"/>
      <c r="B376" s="18"/>
      <c r="C376" s="18"/>
      <c r="D376" s="54"/>
      <c r="E376" s="54"/>
      <c r="F376" s="19"/>
      <c r="G376" s="21"/>
      <c r="H376" s="21"/>
      <c r="I376" s="22"/>
      <c r="J376" s="20"/>
      <c r="K376" s="21"/>
      <c r="L376" s="22"/>
      <c r="M376" s="20"/>
      <c r="N376" s="21"/>
      <c r="O376" s="22"/>
    </row>
    <row r="377" spans="1:15" s="9" customFormat="1" ht="15.75" customHeight="1" x14ac:dyDescent="0.25">
      <c r="A377" s="17"/>
      <c r="B377" s="18"/>
      <c r="C377" s="18"/>
      <c r="D377" s="54"/>
      <c r="E377" s="54"/>
      <c r="F377" s="19"/>
      <c r="G377" s="21"/>
      <c r="H377" s="21"/>
      <c r="I377" s="22"/>
      <c r="J377" s="20"/>
      <c r="K377" s="21"/>
      <c r="L377" s="22"/>
      <c r="M377" s="20"/>
      <c r="N377" s="21"/>
      <c r="O377" s="22"/>
    </row>
    <row r="378" spans="1:15" s="9" customFormat="1" ht="15.75" customHeight="1" x14ac:dyDescent="0.25">
      <c r="A378" s="17"/>
      <c r="B378" s="18"/>
      <c r="C378" s="18"/>
      <c r="D378" s="54"/>
      <c r="E378" s="54"/>
      <c r="F378" s="19"/>
      <c r="G378" s="21"/>
      <c r="H378" s="21"/>
      <c r="I378" s="22"/>
      <c r="J378" s="20"/>
      <c r="K378" s="21"/>
      <c r="L378" s="22"/>
      <c r="M378" s="20"/>
      <c r="N378" s="21"/>
      <c r="O378" s="22"/>
    </row>
    <row r="379" spans="1:15" s="9" customFormat="1" ht="15.75" customHeight="1" x14ac:dyDescent="0.25">
      <c r="A379" s="17"/>
      <c r="B379" s="18"/>
      <c r="C379" s="18"/>
      <c r="D379" s="54"/>
      <c r="E379" s="54"/>
      <c r="F379" s="19"/>
      <c r="G379" s="21"/>
      <c r="H379" s="21"/>
      <c r="I379" s="22"/>
      <c r="J379" s="20"/>
      <c r="K379" s="21"/>
      <c r="L379" s="22"/>
      <c r="M379" s="20"/>
      <c r="N379" s="21"/>
      <c r="O379" s="22"/>
    </row>
    <row r="380" spans="1:15" s="9" customFormat="1" ht="15.75" customHeight="1" x14ac:dyDescent="0.25">
      <c r="A380" s="17"/>
      <c r="B380" s="18"/>
      <c r="C380" s="18"/>
      <c r="D380" s="54"/>
      <c r="E380" s="54"/>
      <c r="F380" s="19"/>
      <c r="G380" s="21"/>
      <c r="H380" s="21"/>
      <c r="I380" s="22"/>
      <c r="J380" s="20"/>
      <c r="K380" s="21"/>
      <c r="L380" s="22"/>
      <c r="M380" s="20"/>
      <c r="N380" s="21"/>
      <c r="O380" s="22"/>
    </row>
    <row r="381" spans="1:15" s="9" customFormat="1" ht="15.75" customHeight="1" x14ac:dyDescent="0.25">
      <c r="A381" s="17"/>
      <c r="B381" s="18"/>
      <c r="C381" s="18"/>
      <c r="D381" s="54"/>
      <c r="E381" s="54"/>
      <c r="F381" s="19"/>
      <c r="G381" s="21"/>
      <c r="H381" s="21"/>
      <c r="I381" s="22"/>
      <c r="J381" s="20"/>
      <c r="K381" s="21"/>
      <c r="L381" s="22"/>
      <c r="M381" s="20"/>
      <c r="N381" s="21"/>
      <c r="O381" s="22"/>
    </row>
    <row r="382" spans="1:15" s="9" customFormat="1" ht="15.75" customHeight="1" x14ac:dyDescent="0.25">
      <c r="A382" s="17"/>
      <c r="B382" s="18"/>
      <c r="C382" s="18"/>
      <c r="D382" s="54"/>
      <c r="E382" s="54"/>
      <c r="F382" s="19"/>
      <c r="G382" s="21"/>
      <c r="H382" s="21"/>
      <c r="I382" s="22"/>
      <c r="J382" s="20"/>
      <c r="K382" s="21"/>
      <c r="L382" s="22"/>
      <c r="M382" s="20"/>
      <c r="N382" s="21"/>
      <c r="O382" s="22"/>
    </row>
    <row r="383" spans="1:15" s="9" customFormat="1" ht="15.75" customHeight="1" x14ac:dyDescent="0.25">
      <c r="A383" s="17"/>
      <c r="B383" s="18"/>
      <c r="C383" s="18"/>
      <c r="D383" s="54"/>
      <c r="E383" s="54"/>
      <c r="F383" s="19"/>
      <c r="G383" s="21"/>
      <c r="H383" s="21"/>
      <c r="I383" s="22"/>
      <c r="J383" s="20"/>
      <c r="K383" s="21"/>
      <c r="L383" s="22"/>
      <c r="M383" s="20"/>
      <c r="N383" s="21"/>
      <c r="O383" s="22"/>
    </row>
    <row r="384" spans="1:15" s="9" customFormat="1" ht="15.75" customHeight="1" x14ac:dyDescent="0.25">
      <c r="A384" s="17"/>
      <c r="B384" s="18"/>
      <c r="C384" s="18"/>
      <c r="D384" s="54"/>
      <c r="E384" s="54"/>
      <c r="F384" s="19"/>
      <c r="G384" s="21"/>
      <c r="H384" s="21"/>
      <c r="I384" s="22"/>
      <c r="J384" s="20"/>
      <c r="K384" s="21"/>
      <c r="L384" s="22"/>
      <c r="M384" s="20"/>
      <c r="N384" s="21"/>
      <c r="O384" s="22"/>
    </row>
    <row r="385" spans="1:15" s="9" customFormat="1" ht="15.75" customHeight="1" x14ac:dyDescent="0.25">
      <c r="A385" s="17"/>
      <c r="B385" s="18"/>
      <c r="C385" s="18"/>
      <c r="D385" s="54"/>
      <c r="E385" s="54"/>
      <c r="F385" s="19"/>
      <c r="G385" s="21"/>
      <c r="H385" s="21"/>
      <c r="I385" s="22"/>
      <c r="J385" s="20"/>
      <c r="K385" s="21"/>
      <c r="L385" s="22"/>
      <c r="M385" s="20"/>
      <c r="N385" s="21"/>
      <c r="O385" s="22"/>
    </row>
    <row r="386" spans="1:15" s="9" customFormat="1" ht="15.75" customHeight="1" x14ac:dyDescent="0.25">
      <c r="A386" s="17"/>
      <c r="B386" s="18"/>
      <c r="C386" s="18"/>
      <c r="D386" s="54"/>
      <c r="E386" s="54"/>
      <c r="F386" s="19"/>
      <c r="G386" s="21"/>
      <c r="H386" s="21"/>
      <c r="I386" s="22"/>
      <c r="J386" s="20"/>
      <c r="K386" s="21"/>
      <c r="L386" s="22"/>
      <c r="M386" s="20"/>
      <c r="N386" s="21"/>
      <c r="O386" s="22"/>
    </row>
    <row r="387" spans="1:15" s="9" customFormat="1" ht="15.75" customHeight="1" x14ac:dyDescent="0.25">
      <c r="A387" s="17"/>
      <c r="B387" s="18"/>
      <c r="C387" s="18"/>
      <c r="D387" s="54"/>
      <c r="E387" s="54"/>
      <c r="F387" s="19"/>
      <c r="G387" s="21"/>
      <c r="H387" s="21"/>
      <c r="I387" s="22"/>
      <c r="J387" s="20"/>
      <c r="K387" s="21"/>
      <c r="L387" s="22"/>
      <c r="M387" s="20"/>
      <c r="N387" s="21"/>
      <c r="O387" s="22"/>
    </row>
    <row r="388" spans="1:15" s="9" customFormat="1" ht="15.75" customHeight="1" x14ac:dyDescent="0.25">
      <c r="A388" s="17"/>
      <c r="B388" s="18"/>
      <c r="C388" s="18"/>
      <c r="D388" s="54"/>
      <c r="E388" s="54"/>
      <c r="F388" s="19"/>
      <c r="G388" s="21"/>
      <c r="H388" s="21"/>
      <c r="I388" s="22"/>
      <c r="J388" s="20"/>
      <c r="K388" s="21"/>
      <c r="L388" s="22"/>
      <c r="M388" s="20"/>
      <c r="N388" s="21"/>
      <c r="O388" s="22"/>
    </row>
    <row r="389" spans="1:15" s="9" customFormat="1" ht="15.75" customHeight="1" x14ac:dyDescent="0.25">
      <c r="A389" s="17"/>
      <c r="B389" s="18"/>
      <c r="C389" s="18"/>
      <c r="D389" s="54"/>
      <c r="E389" s="54"/>
      <c r="F389" s="19"/>
      <c r="G389" s="21"/>
      <c r="H389" s="21"/>
      <c r="I389" s="22"/>
      <c r="J389" s="20"/>
      <c r="K389" s="21"/>
      <c r="L389" s="22"/>
      <c r="M389" s="20"/>
      <c r="N389" s="21"/>
      <c r="O389" s="22"/>
    </row>
    <row r="390" spans="1:15" s="9" customFormat="1" ht="15.75" customHeight="1" x14ac:dyDescent="0.25">
      <c r="A390" s="17"/>
      <c r="B390" s="18"/>
      <c r="C390" s="18"/>
      <c r="D390" s="54"/>
      <c r="E390" s="54"/>
      <c r="F390" s="19"/>
      <c r="G390" s="21"/>
      <c r="H390" s="21"/>
      <c r="I390" s="22"/>
      <c r="J390" s="20"/>
      <c r="K390" s="21"/>
      <c r="L390" s="22"/>
      <c r="M390" s="20"/>
      <c r="N390" s="21"/>
      <c r="O390" s="22"/>
    </row>
    <row r="391" spans="1:15" s="9" customFormat="1" ht="15.75" customHeight="1" x14ac:dyDescent="0.25">
      <c r="A391" s="17"/>
      <c r="B391" s="18"/>
      <c r="C391" s="18"/>
      <c r="D391" s="54"/>
      <c r="E391" s="54"/>
      <c r="F391" s="19"/>
      <c r="G391" s="21"/>
      <c r="H391" s="21"/>
      <c r="I391" s="22"/>
      <c r="J391" s="20"/>
      <c r="K391" s="21"/>
      <c r="L391" s="22"/>
      <c r="M391" s="20"/>
      <c r="N391" s="21"/>
      <c r="O391" s="22"/>
    </row>
    <row r="392" spans="1:15" s="9" customFormat="1" ht="15.75" customHeight="1" x14ac:dyDescent="0.25">
      <c r="A392" s="17"/>
      <c r="B392" s="18"/>
      <c r="C392" s="18"/>
      <c r="D392" s="54"/>
      <c r="E392" s="54"/>
      <c r="F392" s="19"/>
      <c r="G392" s="21"/>
      <c r="H392" s="21"/>
      <c r="I392" s="22"/>
      <c r="J392" s="20"/>
      <c r="K392" s="21"/>
      <c r="L392" s="22"/>
      <c r="M392" s="20"/>
      <c r="N392" s="21"/>
      <c r="O392" s="22"/>
    </row>
    <row r="393" spans="1:15" s="9" customFormat="1" ht="15.75" customHeight="1" x14ac:dyDescent="0.25">
      <c r="A393" s="17"/>
      <c r="B393" s="18"/>
      <c r="C393" s="18"/>
      <c r="D393" s="54"/>
      <c r="E393" s="54"/>
      <c r="F393" s="19"/>
      <c r="G393" s="21"/>
      <c r="H393" s="21"/>
      <c r="I393" s="22"/>
      <c r="J393" s="20"/>
      <c r="K393" s="21"/>
      <c r="L393" s="22"/>
      <c r="M393" s="20"/>
      <c r="N393" s="21"/>
      <c r="O393" s="22"/>
    </row>
    <row r="394" spans="1:15" s="9" customFormat="1" ht="15.75" customHeight="1" x14ac:dyDescent="0.25">
      <c r="A394" s="17"/>
      <c r="B394" s="18"/>
      <c r="C394" s="18"/>
      <c r="D394" s="54"/>
      <c r="E394" s="54"/>
      <c r="F394" s="19"/>
      <c r="G394" s="21"/>
      <c r="H394" s="21"/>
      <c r="I394" s="22"/>
      <c r="J394" s="20"/>
      <c r="K394" s="21"/>
      <c r="L394" s="22"/>
      <c r="M394" s="20"/>
      <c r="N394" s="21"/>
      <c r="O394" s="22"/>
    </row>
    <row r="395" spans="1:15" s="9" customFormat="1" ht="15.75" customHeight="1" x14ac:dyDescent="0.25">
      <c r="A395" s="17"/>
      <c r="B395" s="18"/>
      <c r="C395" s="18"/>
      <c r="D395" s="54"/>
      <c r="E395" s="54"/>
      <c r="F395" s="19"/>
      <c r="G395" s="21"/>
      <c r="H395" s="21"/>
      <c r="I395" s="22"/>
      <c r="J395" s="20"/>
      <c r="K395" s="21"/>
      <c r="L395" s="22"/>
      <c r="M395" s="20"/>
      <c r="N395" s="21"/>
      <c r="O395" s="22"/>
    </row>
    <row r="396" spans="1:15" s="9" customFormat="1" ht="15.75" customHeight="1" x14ac:dyDescent="0.25">
      <c r="A396" s="17"/>
      <c r="B396" s="18"/>
      <c r="C396" s="18"/>
      <c r="D396" s="54"/>
      <c r="E396" s="54"/>
      <c r="F396" s="19"/>
      <c r="G396" s="21"/>
      <c r="H396" s="21"/>
      <c r="I396" s="22"/>
      <c r="J396" s="20"/>
      <c r="K396" s="21"/>
      <c r="L396" s="22"/>
      <c r="M396" s="20"/>
      <c r="N396" s="21"/>
      <c r="O396" s="22"/>
    </row>
    <row r="397" spans="1:15" s="9" customFormat="1" ht="15.75" customHeight="1" x14ac:dyDescent="0.25">
      <c r="A397" s="17"/>
      <c r="B397" s="18"/>
      <c r="C397" s="18"/>
      <c r="D397" s="54"/>
      <c r="E397" s="54"/>
      <c r="F397" s="19"/>
      <c r="G397" s="21"/>
      <c r="H397" s="21"/>
      <c r="I397" s="22"/>
      <c r="J397" s="20"/>
      <c r="K397" s="21"/>
      <c r="L397" s="22"/>
      <c r="M397" s="20"/>
      <c r="N397" s="21"/>
      <c r="O397" s="22"/>
    </row>
    <row r="398" spans="1:15" s="9" customFormat="1" ht="15.75" customHeight="1" x14ac:dyDescent="0.25">
      <c r="A398" s="17"/>
      <c r="B398" s="18"/>
      <c r="C398" s="18"/>
      <c r="D398" s="54"/>
      <c r="E398" s="54"/>
      <c r="F398" s="19"/>
      <c r="G398" s="21"/>
      <c r="H398" s="21"/>
      <c r="I398" s="22"/>
      <c r="J398" s="20"/>
      <c r="K398" s="21"/>
      <c r="L398" s="22"/>
      <c r="M398" s="20"/>
      <c r="N398" s="21"/>
      <c r="O398" s="22"/>
    </row>
    <row r="399" spans="1:15" s="9" customFormat="1" ht="15.75" customHeight="1" x14ac:dyDescent="0.25">
      <c r="A399" s="17"/>
      <c r="B399" s="18"/>
      <c r="C399" s="18"/>
      <c r="D399" s="54"/>
      <c r="E399" s="54"/>
      <c r="F399" s="19"/>
      <c r="G399" s="21"/>
      <c r="H399" s="21"/>
      <c r="I399" s="22"/>
      <c r="J399" s="20"/>
      <c r="K399" s="21"/>
      <c r="L399" s="22"/>
      <c r="M399" s="20"/>
      <c r="N399" s="21"/>
      <c r="O399" s="22"/>
    </row>
    <row r="400" spans="1:15" s="9" customFormat="1" ht="15.75" customHeight="1" x14ac:dyDescent="0.25">
      <c r="A400" s="17"/>
      <c r="B400" s="18"/>
      <c r="C400" s="18"/>
      <c r="D400" s="54"/>
      <c r="E400" s="54"/>
      <c r="F400" s="19"/>
      <c r="G400" s="21"/>
      <c r="H400" s="21"/>
      <c r="I400" s="22"/>
      <c r="J400" s="20"/>
      <c r="K400" s="21"/>
      <c r="L400" s="22"/>
      <c r="M400" s="20"/>
      <c r="N400" s="21"/>
      <c r="O400" s="22"/>
    </row>
    <row r="401" spans="1:15" s="9" customFormat="1" ht="15.75" customHeight="1" x14ac:dyDescent="0.25">
      <c r="A401" s="17"/>
      <c r="B401" s="18"/>
      <c r="C401" s="18"/>
      <c r="D401" s="54"/>
      <c r="E401" s="54"/>
      <c r="F401" s="19"/>
      <c r="G401" s="21"/>
      <c r="H401" s="21"/>
      <c r="I401" s="22"/>
      <c r="J401" s="20"/>
      <c r="K401" s="21"/>
      <c r="L401" s="22"/>
      <c r="M401" s="20"/>
      <c r="N401" s="21"/>
      <c r="O401" s="22"/>
    </row>
    <row r="402" spans="1:15" s="9" customFormat="1" ht="15.75" customHeight="1" x14ac:dyDescent="0.25">
      <c r="A402" s="17"/>
      <c r="B402" s="18"/>
      <c r="C402" s="18"/>
      <c r="D402" s="54"/>
      <c r="E402" s="54"/>
      <c r="F402" s="19"/>
      <c r="G402" s="21"/>
      <c r="H402" s="21"/>
      <c r="I402" s="22"/>
      <c r="J402" s="20"/>
      <c r="K402" s="21"/>
      <c r="L402" s="22"/>
      <c r="M402" s="20"/>
      <c r="N402" s="21"/>
      <c r="O402" s="22"/>
    </row>
    <row r="403" spans="1:15" s="9" customFormat="1" ht="15.75" customHeight="1" x14ac:dyDescent="0.25">
      <c r="A403" s="17"/>
      <c r="B403" s="18"/>
      <c r="C403" s="18"/>
      <c r="D403" s="54"/>
      <c r="E403" s="54"/>
      <c r="F403" s="19"/>
      <c r="G403" s="21"/>
      <c r="H403" s="21"/>
      <c r="I403" s="22"/>
      <c r="J403" s="20"/>
      <c r="K403" s="21"/>
      <c r="L403" s="22"/>
      <c r="M403" s="20"/>
      <c r="N403" s="21"/>
      <c r="O403" s="22"/>
    </row>
    <row r="404" spans="1:15" s="9" customFormat="1" ht="15.75" customHeight="1" x14ac:dyDescent="0.25">
      <c r="A404" s="17"/>
      <c r="B404" s="18"/>
      <c r="C404" s="18"/>
      <c r="D404" s="54"/>
      <c r="E404" s="54"/>
      <c r="F404" s="19"/>
      <c r="G404" s="21"/>
      <c r="H404" s="21"/>
      <c r="I404" s="22"/>
      <c r="J404" s="20"/>
      <c r="K404" s="21"/>
      <c r="L404" s="22"/>
      <c r="M404" s="20"/>
      <c r="N404" s="21"/>
      <c r="O404" s="22"/>
    </row>
    <row r="405" spans="1:15" s="9" customFormat="1" ht="15.75" customHeight="1" x14ac:dyDescent="0.25">
      <c r="A405" s="17"/>
      <c r="B405" s="18"/>
      <c r="C405" s="18"/>
      <c r="D405" s="54"/>
      <c r="E405" s="54"/>
      <c r="F405" s="19"/>
      <c r="G405" s="21"/>
      <c r="H405" s="21"/>
      <c r="I405" s="22"/>
      <c r="J405" s="20"/>
      <c r="K405" s="21"/>
      <c r="L405" s="22"/>
      <c r="M405" s="20"/>
      <c r="N405" s="21"/>
      <c r="O405" s="22"/>
    </row>
    <row r="406" spans="1:15" s="9" customFormat="1" ht="15.75" customHeight="1" x14ac:dyDescent="0.25">
      <c r="A406" s="17"/>
      <c r="B406" s="18"/>
      <c r="C406" s="18"/>
      <c r="D406" s="54"/>
      <c r="E406" s="54"/>
      <c r="F406" s="19"/>
      <c r="G406" s="21"/>
      <c r="H406" s="21"/>
      <c r="I406" s="22"/>
      <c r="J406" s="20"/>
      <c r="K406" s="21"/>
      <c r="L406" s="22"/>
      <c r="M406" s="20"/>
      <c r="N406" s="21"/>
      <c r="O406" s="22"/>
    </row>
    <row r="407" spans="1:15" s="9" customFormat="1" ht="15.75" customHeight="1" x14ac:dyDescent="0.25">
      <c r="A407" s="17"/>
      <c r="B407" s="18"/>
      <c r="C407" s="18"/>
      <c r="D407" s="54"/>
      <c r="E407" s="54"/>
      <c r="F407" s="19"/>
      <c r="G407" s="21"/>
      <c r="H407" s="21"/>
      <c r="I407" s="22"/>
      <c r="J407" s="20"/>
      <c r="K407" s="21"/>
      <c r="L407" s="22"/>
      <c r="M407" s="20"/>
      <c r="N407" s="21"/>
      <c r="O407" s="22"/>
    </row>
    <row r="408" spans="1:15" s="9" customFormat="1" ht="15.75" customHeight="1" x14ac:dyDescent="0.25">
      <c r="A408" s="17"/>
      <c r="B408" s="18"/>
      <c r="C408" s="18"/>
      <c r="D408" s="54"/>
      <c r="E408" s="54"/>
      <c r="F408" s="19"/>
      <c r="G408" s="21"/>
      <c r="H408" s="21"/>
      <c r="I408" s="22"/>
      <c r="J408" s="20"/>
      <c r="K408" s="21"/>
      <c r="L408" s="22"/>
      <c r="M408" s="20"/>
      <c r="N408" s="21"/>
      <c r="O408" s="22"/>
    </row>
    <row r="409" spans="1:15" s="9" customFormat="1" ht="15.75" customHeight="1" x14ac:dyDescent="0.25">
      <c r="A409" s="17"/>
      <c r="B409" s="18"/>
      <c r="C409" s="18"/>
      <c r="D409" s="54"/>
      <c r="E409" s="54"/>
      <c r="F409" s="19"/>
      <c r="G409" s="21"/>
      <c r="H409" s="21"/>
      <c r="I409" s="22"/>
      <c r="J409" s="20"/>
      <c r="K409" s="21"/>
      <c r="L409" s="22"/>
      <c r="M409" s="20"/>
      <c r="N409" s="21"/>
      <c r="O409" s="22"/>
    </row>
    <row r="410" spans="1:15" s="9" customFormat="1" ht="15.75" customHeight="1" x14ac:dyDescent="0.25">
      <c r="A410" s="17"/>
      <c r="B410" s="18"/>
      <c r="C410" s="18"/>
      <c r="D410" s="54"/>
      <c r="E410" s="54"/>
      <c r="F410" s="19"/>
      <c r="G410" s="21"/>
      <c r="H410" s="21"/>
      <c r="I410" s="22"/>
      <c r="J410" s="20"/>
      <c r="K410" s="21"/>
      <c r="L410" s="22"/>
      <c r="M410" s="20"/>
      <c r="N410" s="21"/>
      <c r="O410" s="22"/>
    </row>
    <row r="411" spans="1:15" s="9" customFormat="1" ht="15.75" customHeight="1" x14ac:dyDescent="0.25">
      <c r="A411" s="17"/>
      <c r="B411" s="18"/>
      <c r="C411" s="18"/>
      <c r="D411" s="54"/>
      <c r="E411" s="54"/>
      <c r="F411" s="19"/>
      <c r="G411" s="21"/>
      <c r="H411" s="21"/>
      <c r="I411" s="22"/>
      <c r="J411" s="20"/>
      <c r="K411" s="21"/>
      <c r="L411" s="22"/>
      <c r="M411" s="20"/>
      <c r="N411" s="21"/>
      <c r="O411" s="22"/>
    </row>
    <row r="412" spans="1:15" s="9" customFormat="1" ht="15.75" customHeight="1" x14ac:dyDescent="0.25">
      <c r="A412" s="17"/>
      <c r="B412" s="18"/>
      <c r="C412" s="18"/>
      <c r="D412" s="54"/>
      <c r="E412" s="54"/>
      <c r="F412" s="19"/>
      <c r="G412" s="21"/>
      <c r="H412" s="21"/>
      <c r="I412" s="22"/>
      <c r="J412" s="20"/>
      <c r="K412" s="21"/>
      <c r="L412" s="22"/>
      <c r="M412" s="20"/>
      <c r="N412" s="21"/>
      <c r="O412" s="22"/>
    </row>
    <row r="413" spans="1:15" s="9" customFormat="1" ht="15.75" customHeight="1" x14ac:dyDescent="0.25">
      <c r="A413" s="17"/>
      <c r="B413" s="18"/>
      <c r="C413" s="18"/>
      <c r="D413" s="54"/>
      <c r="E413" s="54"/>
      <c r="F413" s="19"/>
      <c r="G413" s="21"/>
      <c r="H413" s="21"/>
      <c r="I413" s="22"/>
      <c r="J413" s="20"/>
      <c r="K413" s="21"/>
      <c r="L413" s="22"/>
      <c r="M413" s="20"/>
      <c r="N413" s="21"/>
      <c r="O413" s="22"/>
    </row>
    <row r="414" spans="1:15" s="9" customFormat="1" ht="15.75" customHeight="1" x14ac:dyDescent="0.25">
      <c r="A414" s="17"/>
      <c r="B414" s="18"/>
      <c r="C414" s="18"/>
      <c r="D414" s="54"/>
      <c r="E414" s="54"/>
      <c r="F414" s="19"/>
      <c r="G414" s="21"/>
      <c r="H414" s="21"/>
      <c r="I414" s="22"/>
      <c r="J414" s="20"/>
      <c r="K414" s="21"/>
      <c r="L414" s="22"/>
      <c r="M414" s="20"/>
      <c r="N414" s="21"/>
      <c r="O414" s="22"/>
    </row>
    <row r="415" spans="1:15" s="9" customFormat="1" ht="15.75" customHeight="1" x14ac:dyDescent="0.25">
      <c r="A415" s="17"/>
      <c r="B415" s="18"/>
      <c r="C415" s="18"/>
      <c r="D415" s="54"/>
      <c r="E415" s="54"/>
      <c r="F415" s="19"/>
      <c r="G415" s="21"/>
      <c r="H415" s="21"/>
      <c r="I415" s="22"/>
      <c r="J415" s="20"/>
      <c r="K415" s="21"/>
      <c r="L415" s="22"/>
      <c r="M415" s="20"/>
      <c r="N415" s="21"/>
      <c r="O415" s="22"/>
    </row>
    <row r="416" spans="1:15" s="9" customFormat="1" ht="15.75" customHeight="1" x14ac:dyDescent="0.25">
      <c r="A416" s="17"/>
      <c r="B416" s="18"/>
      <c r="C416" s="18"/>
      <c r="D416" s="54"/>
      <c r="E416" s="54"/>
      <c r="F416" s="19"/>
      <c r="G416" s="21"/>
      <c r="H416" s="21"/>
      <c r="I416" s="22"/>
      <c r="J416" s="20"/>
      <c r="K416" s="21"/>
      <c r="L416" s="22"/>
      <c r="M416" s="20"/>
      <c r="N416" s="21"/>
      <c r="O416" s="22"/>
    </row>
    <row r="417" spans="1:15" s="9" customFormat="1" ht="15.75" customHeight="1" x14ac:dyDescent="0.25">
      <c r="A417" s="17"/>
      <c r="B417" s="18"/>
      <c r="C417" s="18"/>
      <c r="D417" s="54"/>
      <c r="E417" s="54"/>
      <c r="F417" s="19"/>
      <c r="G417" s="21"/>
      <c r="H417" s="21"/>
      <c r="I417" s="22"/>
      <c r="J417" s="20"/>
      <c r="K417" s="21"/>
      <c r="L417" s="22"/>
      <c r="M417" s="20"/>
      <c r="N417" s="21"/>
      <c r="O417" s="22"/>
    </row>
    <row r="418" spans="1:15" s="9" customFormat="1" ht="15.75" customHeight="1" x14ac:dyDescent="0.25">
      <c r="A418" s="17"/>
      <c r="B418" s="18"/>
      <c r="C418" s="18"/>
      <c r="D418" s="54"/>
      <c r="E418" s="54"/>
      <c r="F418" s="19"/>
      <c r="G418" s="21"/>
      <c r="H418" s="21"/>
      <c r="I418" s="22"/>
      <c r="J418" s="20"/>
      <c r="K418" s="21"/>
      <c r="L418" s="22"/>
      <c r="M418" s="20"/>
      <c r="N418" s="21"/>
      <c r="O418" s="22"/>
    </row>
    <row r="419" spans="1:15" s="9" customFormat="1" ht="15.75" customHeight="1" x14ac:dyDescent="0.25">
      <c r="A419" s="17"/>
      <c r="B419" s="18"/>
      <c r="C419" s="18"/>
      <c r="D419" s="54"/>
      <c r="E419" s="54"/>
      <c r="F419" s="19"/>
      <c r="G419" s="21"/>
      <c r="H419" s="21"/>
      <c r="I419" s="22"/>
      <c r="J419" s="20"/>
      <c r="K419" s="21"/>
      <c r="L419" s="22"/>
      <c r="M419" s="20"/>
      <c r="N419" s="21"/>
      <c r="O419" s="22"/>
    </row>
    <row r="420" spans="1:15" s="9" customFormat="1" ht="15.75" customHeight="1" x14ac:dyDescent="0.25">
      <c r="A420" s="17"/>
      <c r="B420" s="18"/>
      <c r="C420" s="18"/>
      <c r="D420" s="54"/>
      <c r="E420" s="54"/>
      <c r="F420" s="19"/>
      <c r="G420" s="21"/>
      <c r="H420" s="21"/>
      <c r="I420" s="22"/>
      <c r="J420" s="20"/>
      <c r="K420" s="21"/>
      <c r="L420" s="22"/>
      <c r="M420" s="20"/>
      <c r="N420" s="21"/>
      <c r="O420" s="22"/>
    </row>
    <row r="421" spans="1:15" s="9" customFormat="1" ht="15.75" customHeight="1" x14ac:dyDescent="0.25">
      <c r="A421" s="17"/>
      <c r="B421" s="18"/>
      <c r="C421" s="18"/>
      <c r="D421" s="54"/>
      <c r="E421" s="54"/>
      <c r="F421" s="19"/>
      <c r="G421" s="21"/>
      <c r="H421" s="21"/>
      <c r="I421" s="22"/>
      <c r="J421" s="20"/>
      <c r="K421" s="21"/>
      <c r="L421" s="22"/>
      <c r="M421" s="20"/>
      <c r="N421" s="21"/>
      <c r="O421" s="22"/>
    </row>
    <row r="422" spans="1:15" s="9" customFormat="1" ht="15.75" customHeight="1" x14ac:dyDescent="0.25">
      <c r="A422" s="17"/>
      <c r="B422" s="18"/>
      <c r="C422" s="18"/>
      <c r="D422" s="54"/>
      <c r="E422" s="54"/>
      <c r="F422" s="19"/>
      <c r="G422" s="21"/>
      <c r="H422" s="21"/>
      <c r="I422" s="22"/>
      <c r="J422" s="20"/>
      <c r="K422" s="21"/>
      <c r="L422" s="22"/>
      <c r="M422" s="20"/>
      <c r="N422" s="21"/>
      <c r="O422" s="22"/>
    </row>
    <row r="423" spans="1:15" s="9" customFormat="1" ht="15.75" customHeight="1" x14ac:dyDescent="0.25">
      <c r="A423" s="17"/>
      <c r="B423" s="18"/>
      <c r="C423" s="18"/>
      <c r="D423" s="54"/>
      <c r="E423" s="54"/>
      <c r="F423" s="19"/>
      <c r="G423" s="21"/>
      <c r="H423" s="21"/>
      <c r="I423" s="22"/>
      <c r="J423" s="20"/>
      <c r="K423" s="21"/>
      <c r="L423" s="22"/>
      <c r="M423" s="20"/>
      <c r="N423" s="21"/>
      <c r="O423" s="22"/>
    </row>
    <row r="424" spans="1:15" s="9" customFormat="1" ht="15.75" customHeight="1" x14ac:dyDescent="0.25">
      <c r="A424" s="17"/>
      <c r="B424" s="18"/>
      <c r="C424" s="18"/>
      <c r="D424" s="54"/>
      <c r="E424" s="54"/>
      <c r="F424" s="19"/>
      <c r="G424" s="21"/>
      <c r="H424" s="21"/>
      <c r="I424" s="22"/>
      <c r="J424" s="20"/>
      <c r="K424" s="21"/>
      <c r="L424" s="22"/>
      <c r="M424" s="20"/>
      <c r="N424" s="21"/>
      <c r="O424" s="22"/>
    </row>
    <row r="425" spans="1:15" s="9" customFormat="1" ht="15.75" customHeight="1" x14ac:dyDescent="0.25">
      <c r="A425" s="17"/>
      <c r="B425" s="18"/>
      <c r="C425" s="18"/>
      <c r="D425" s="54"/>
      <c r="E425" s="54"/>
      <c r="F425" s="19"/>
      <c r="G425" s="21"/>
      <c r="H425" s="21"/>
      <c r="I425" s="22"/>
      <c r="J425" s="20"/>
      <c r="K425" s="21"/>
      <c r="L425" s="22"/>
      <c r="M425" s="20"/>
      <c r="N425" s="21"/>
      <c r="O425" s="22"/>
    </row>
    <row r="426" spans="1:15" s="9" customFormat="1" ht="15.75" customHeight="1" x14ac:dyDescent="0.25">
      <c r="A426" s="17"/>
      <c r="B426" s="18"/>
      <c r="C426" s="18"/>
      <c r="D426" s="54"/>
      <c r="E426" s="54"/>
      <c r="F426" s="19"/>
      <c r="G426" s="21"/>
      <c r="H426" s="21"/>
      <c r="I426" s="22"/>
      <c r="J426" s="20"/>
      <c r="K426" s="21"/>
      <c r="L426" s="22"/>
      <c r="M426" s="20"/>
      <c r="N426" s="21"/>
      <c r="O426" s="22"/>
    </row>
    <row r="427" spans="1:15" s="9" customFormat="1" ht="15.75" customHeight="1" x14ac:dyDescent="0.25">
      <c r="A427" s="17"/>
      <c r="B427" s="18"/>
      <c r="C427" s="18"/>
      <c r="D427" s="54"/>
      <c r="E427" s="54"/>
      <c r="F427" s="19"/>
      <c r="G427" s="21"/>
      <c r="H427" s="21"/>
      <c r="I427" s="22"/>
      <c r="J427" s="20"/>
      <c r="K427" s="21"/>
      <c r="L427" s="22"/>
      <c r="M427" s="20"/>
      <c r="N427" s="21"/>
      <c r="O427" s="22"/>
    </row>
    <row r="428" spans="1:15" s="9" customFormat="1" ht="15.75" customHeight="1" x14ac:dyDescent="0.25">
      <c r="A428" s="17"/>
      <c r="B428" s="18"/>
      <c r="C428" s="18"/>
      <c r="D428" s="54"/>
      <c r="E428" s="54"/>
      <c r="F428" s="19"/>
      <c r="G428" s="21"/>
      <c r="H428" s="21"/>
      <c r="I428" s="22"/>
      <c r="J428" s="20"/>
      <c r="K428" s="21"/>
      <c r="L428" s="22"/>
      <c r="M428" s="20"/>
      <c r="N428" s="21"/>
      <c r="O428" s="22"/>
    </row>
    <row r="429" spans="1:15" s="9" customFormat="1" ht="15.75" customHeight="1" x14ac:dyDescent="0.25">
      <c r="A429" s="17"/>
      <c r="B429" s="18"/>
      <c r="C429" s="18"/>
      <c r="D429" s="54"/>
      <c r="E429" s="54"/>
      <c r="F429" s="19"/>
      <c r="G429" s="21"/>
      <c r="H429" s="21"/>
      <c r="I429" s="22"/>
      <c r="J429" s="20"/>
      <c r="K429" s="21"/>
      <c r="L429" s="22"/>
      <c r="M429" s="20"/>
      <c r="N429" s="21"/>
      <c r="O429" s="22"/>
    </row>
    <row r="430" spans="1:15" s="9" customFormat="1" ht="15.75" customHeight="1" x14ac:dyDescent="0.25">
      <c r="A430" s="17"/>
      <c r="B430" s="18"/>
      <c r="C430" s="18"/>
      <c r="D430" s="54"/>
      <c r="E430" s="54"/>
      <c r="F430" s="19"/>
      <c r="G430" s="21"/>
      <c r="H430" s="21"/>
      <c r="I430" s="22"/>
      <c r="J430" s="20"/>
      <c r="K430" s="21"/>
      <c r="L430" s="22"/>
      <c r="M430" s="20"/>
      <c r="N430" s="21"/>
      <c r="O430" s="22"/>
    </row>
    <row r="431" spans="1:15" s="9" customFormat="1" ht="15.75" customHeight="1" x14ac:dyDescent="0.25">
      <c r="A431" s="17"/>
      <c r="B431" s="18"/>
      <c r="C431" s="18"/>
      <c r="D431" s="54"/>
      <c r="E431" s="54"/>
      <c r="F431" s="19"/>
      <c r="G431" s="21"/>
      <c r="H431" s="21"/>
      <c r="I431" s="22"/>
      <c r="J431" s="20"/>
      <c r="K431" s="21"/>
      <c r="L431" s="22"/>
      <c r="M431" s="20"/>
      <c r="N431" s="21"/>
      <c r="O431" s="22"/>
    </row>
    <row r="432" spans="1:15" s="9" customFormat="1" ht="15.75" customHeight="1" x14ac:dyDescent="0.25">
      <c r="A432" s="17"/>
      <c r="B432" s="18"/>
      <c r="C432" s="18"/>
      <c r="D432" s="54"/>
      <c r="E432" s="54"/>
      <c r="F432" s="19"/>
      <c r="G432" s="21"/>
      <c r="H432" s="21"/>
      <c r="I432" s="22"/>
      <c r="J432" s="20"/>
      <c r="K432" s="21"/>
      <c r="L432" s="22"/>
      <c r="M432" s="20"/>
      <c r="N432" s="21"/>
      <c r="O432" s="22"/>
    </row>
    <row r="433" spans="1:15" s="9" customFormat="1" ht="15.75" customHeight="1" x14ac:dyDescent="0.25">
      <c r="A433" s="17"/>
      <c r="B433" s="18"/>
      <c r="C433" s="18"/>
      <c r="D433" s="54"/>
      <c r="E433" s="54"/>
      <c r="F433" s="19"/>
      <c r="G433" s="21"/>
      <c r="H433" s="21"/>
      <c r="I433" s="22"/>
      <c r="J433" s="20"/>
      <c r="K433" s="21"/>
      <c r="L433" s="22"/>
      <c r="M433" s="20"/>
      <c r="N433" s="21"/>
      <c r="O433" s="22"/>
    </row>
    <row r="434" spans="1:15" s="9" customFormat="1" ht="15.75" customHeight="1" x14ac:dyDescent="0.25">
      <c r="A434" s="17"/>
      <c r="B434" s="18"/>
      <c r="C434" s="18"/>
      <c r="D434" s="54"/>
      <c r="E434" s="54"/>
      <c r="F434" s="19"/>
      <c r="G434" s="21"/>
      <c r="H434" s="21"/>
      <c r="I434" s="22"/>
      <c r="J434" s="20"/>
      <c r="K434" s="21"/>
      <c r="L434" s="22"/>
      <c r="M434" s="20"/>
      <c r="N434" s="21"/>
      <c r="O434" s="22"/>
    </row>
    <row r="435" spans="1:15" s="9" customFormat="1" ht="15.75" customHeight="1" x14ac:dyDescent="0.25">
      <c r="A435" s="17"/>
      <c r="B435" s="18"/>
      <c r="C435" s="18"/>
      <c r="D435" s="54"/>
      <c r="E435" s="54"/>
      <c r="F435" s="19"/>
      <c r="G435" s="21"/>
      <c r="H435" s="21"/>
      <c r="I435" s="22"/>
      <c r="J435" s="20"/>
      <c r="K435" s="21"/>
      <c r="L435" s="22"/>
      <c r="M435" s="20"/>
      <c r="N435" s="21"/>
      <c r="O435" s="22"/>
    </row>
    <row r="436" spans="1:15" s="9" customFormat="1" ht="15.75" customHeight="1" x14ac:dyDescent="0.25">
      <c r="A436" s="17"/>
      <c r="B436" s="18"/>
      <c r="C436" s="18"/>
      <c r="D436" s="54"/>
      <c r="E436" s="54"/>
      <c r="F436" s="19"/>
      <c r="G436" s="21"/>
      <c r="H436" s="21"/>
      <c r="I436" s="22"/>
      <c r="J436" s="20"/>
      <c r="K436" s="21"/>
      <c r="L436" s="22"/>
      <c r="M436" s="20"/>
      <c r="N436" s="21"/>
      <c r="O436" s="22"/>
    </row>
    <row r="437" spans="1:15" s="9" customFormat="1" ht="15.75" customHeight="1" x14ac:dyDescent="0.25">
      <c r="A437" s="17"/>
      <c r="B437" s="18"/>
      <c r="C437" s="18"/>
      <c r="D437" s="54"/>
      <c r="E437" s="54"/>
      <c r="F437" s="19"/>
      <c r="G437" s="21"/>
      <c r="H437" s="21"/>
      <c r="I437" s="22"/>
      <c r="J437" s="20"/>
      <c r="K437" s="21"/>
      <c r="L437" s="22"/>
      <c r="M437" s="20"/>
      <c r="N437" s="21"/>
      <c r="O437" s="22"/>
    </row>
    <row r="438" spans="1:15" s="9" customFormat="1" ht="15.75" customHeight="1" x14ac:dyDescent="0.25">
      <c r="A438" s="17"/>
      <c r="B438" s="18"/>
      <c r="C438" s="18"/>
      <c r="D438" s="54"/>
      <c r="E438" s="54"/>
      <c r="F438" s="19"/>
      <c r="G438" s="21"/>
      <c r="H438" s="21"/>
      <c r="I438" s="22"/>
      <c r="J438" s="20"/>
      <c r="K438" s="21"/>
      <c r="L438" s="22"/>
      <c r="M438" s="20"/>
      <c r="N438" s="21"/>
      <c r="O438" s="22"/>
    </row>
    <row r="439" spans="1:15" s="9" customFormat="1" ht="15.75" customHeight="1" x14ac:dyDescent="0.25">
      <c r="A439" s="17"/>
      <c r="B439" s="18"/>
      <c r="C439" s="18"/>
      <c r="D439" s="54"/>
      <c r="E439" s="54"/>
      <c r="F439" s="19"/>
      <c r="G439" s="21"/>
      <c r="H439" s="21"/>
      <c r="I439" s="22"/>
      <c r="J439" s="20"/>
      <c r="K439" s="21"/>
      <c r="L439" s="22"/>
      <c r="M439" s="20"/>
      <c r="N439" s="21"/>
      <c r="O439" s="22"/>
    </row>
    <row r="440" spans="1:15" s="9" customFormat="1" ht="15.75" customHeight="1" x14ac:dyDescent="0.25">
      <c r="A440" s="17"/>
      <c r="B440" s="18"/>
      <c r="C440" s="18"/>
      <c r="D440" s="54"/>
      <c r="E440" s="54"/>
      <c r="F440" s="19"/>
      <c r="G440" s="21"/>
      <c r="H440" s="21"/>
      <c r="I440" s="22"/>
      <c r="J440" s="20"/>
      <c r="K440" s="21"/>
      <c r="L440" s="22"/>
      <c r="M440" s="20"/>
      <c r="N440" s="21"/>
      <c r="O440" s="22"/>
    </row>
    <row r="441" spans="1:15" s="9" customFormat="1" ht="15.75" customHeight="1" x14ac:dyDescent="0.25">
      <c r="A441" s="17"/>
      <c r="B441" s="18"/>
      <c r="C441" s="18"/>
      <c r="D441" s="54"/>
      <c r="E441" s="54"/>
      <c r="F441" s="19"/>
      <c r="G441" s="21"/>
      <c r="H441" s="21"/>
      <c r="I441" s="22"/>
      <c r="J441" s="20"/>
      <c r="K441" s="21"/>
      <c r="L441" s="22"/>
      <c r="M441" s="20"/>
      <c r="N441" s="21"/>
      <c r="O441" s="22"/>
    </row>
    <row r="442" spans="1:15" s="9" customFormat="1" ht="15.75" customHeight="1" x14ac:dyDescent="0.25">
      <c r="A442" s="17"/>
      <c r="B442" s="18"/>
      <c r="C442" s="18"/>
      <c r="D442" s="54"/>
      <c r="E442" s="54"/>
      <c r="F442" s="19"/>
      <c r="G442" s="21"/>
      <c r="H442" s="21"/>
      <c r="I442" s="22"/>
      <c r="J442" s="20"/>
      <c r="K442" s="21"/>
      <c r="L442" s="22"/>
      <c r="M442" s="20"/>
      <c r="N442" s="21"/>
      <c r="O442" s="22"/>
    </row>
    <row r="443" spans="1:15" s="9" customFormat="1" ht="15.75" customHeight="1" x14ac:dyDescent="0.25">
      <c r="A443" s="17"/>
      <c r="B443" s="18"/>
      <c r="C443" s="18"/>
      <c r="D443" s="54"/>
      <c r="E443" s="54"/>
      <c r="F443" s="19"/>
      <c r="G443" s="21"/>
      <c r="H443" s="21"/>
      <c r="I443" s="22"/>
      <c r="J443" s="20"/>
      <c r="K443" s="21"/>
      <c r="L443" s="22"/>
      <c r="M443" s="20"/>
      <c r="N443" s="21"/>
      <c r="O443" s="22"/>
    </row>
    <row r="444" spans="1:15" s="9" customFormat="1" ht="15.75" customHeight="1" x14ac:dyDescent="0.25">
      <c r="A444" s="17"/>
      <c r="B444" s="18"/>
      <c r="C444" s="18"/>
      <c r="D444" s="54"/>
      <c r="E444" s="54"/>
      <c r="F444" s="19"/>
      <c r="G444" s="21"/>
      <c r="H444" s="21"/>
      <c r="I444" s="22"/>
      <c r="J444" s="20"/>
      <c r="K444" s="21"/>
      <c r="L444" s="22"/>
      <c r="M444" s="20"/>
      <c r="N444" s="21"/>
      <c r="O444" s="22"/>
    </row>
    <row r="445" spans="1:15" s="9" customFormat="1" ht="15.75" customHeight="1" x14ac:dyDescent="0.25">
      <c r="A445" s="17"/>
      <c r="B445" s="18"/>
      <c r="C445" s="18"/>
      <c r="D445" s="54"/>
      <c r="E445" s="54"/>
      <c r="F445" s="19"/>
      <c r="G445" s="21"/>
      <c r="H445" s="21"/>
      <c r="I445" s="22"/>
      <c r="J445" s="20"/>
      <c r="K445" s="21"/>
      <c r="L445" s="22"/>
      <c r="M445" s="20"/>
      <c r="N445" s="21"/>
      <c r="O445" s="22"/>
    </row>
    <row r="446" spans="1:15" s="9" customFormat="1" ht="15.75" customHeight="1" x14ac:dyDescent="0.25">
      <c r="A446" s="17"/>
      <c r="B446" s="18"/>
      <c r="C446" s="18"/>
      <c r="D446" s="54"/>
      <c r="E446" s="54"/>
      <c r="F446" s="19"/>
      <c r="G446" s="21"/>
      <c r="H446" s="21"/>
      <c r="I446" s="22"/>
      <c r="J446" s="20"/>
      <c r="K446" s="21"/>
      <c r="L446" s="22"/>
      <c r="M446" s="20"/>
      <c r="N446" s="21"/>
      <c r="O446" s="22"/>
    </row>
    <row r="447" spans="1:15" s="9" customFormat="1" ht="15.75" customHeight="1" x14ac:dyDescent="0.25">
      <c r="A447" s="17"/>
      <c r="B447" s="18"/>
      <c r="C447" s="18"/>
      <c r="D447" s="54"/>
      <c r="E447" s="54"/>
      <c r="F447" s="19"/>
      <c r="G447" s="21"/>
      <c r="H447" s="21"/>
      <c r="I447" s="22"/>
      <c r="J447" s="20"/>
      <c r="K447" s="21"/>
      <c r="L447" s="22"/>
      <c r="M447" s="20"/>
      <c r="N447" s="21"/>
      <c r="O447" s="22"/>
    </row>
    <row r="448" spans="1:15" s="9" customFormat="1" ht="15.75" customHeight="1" x14ac:dyDescent="0.25">
      <c r="A448" s="17"/>
      <c r="B448" s="18"/>
      <c r="C448" s="18"/>
      <c r="D448" s="54"/>
      <c r="E448" s="54"/>
      <c r="F448" s="19"/>
      <c r="G448" s="21"/>
      <c r="H448" s="21"/>
      <c r="I448" s="22"/>
      <c r="J448" s="20"/>
      <c r="K448" s="21"/>
      <c r="L448" s="22"/>
      <c r="M448" s="20"/>
      <c r="N448" s="21"/>
      <c r="O448" s="22"/>
    </row>
    <row r="449" spans="1:15" s="9" customFormat="1" ht="15.75" customHeight="1" x14ac:dyDescent="0.25">
      <c r="A449" s="17"/>
      <c r="B449" s="18"/>
      <c r="C449" s="18"/>
      <c r="D449" s="54"/>
      <c r="E449" s="54"/>
      <c r="F449" s="19"/>
      <c r="G449" s="21"/>
      <c r="H449" s="21"/>
      <c r="I449" s="22"/>
      <c r="J449" s="20"/>
      <c r="K449" s="21"/>
      <c r="L449" s="22"/>
      <c r="M449" s="20"/>
      <c r="N449" s="21"/>
      <c r="O449" s="22"/>
    </row>
    <row r="450" spans="1:15" s="9" customFormat="1" ht="15.75" customHeight="1" x14ac:dyDescent="0.25">
      <c r="A450" s="17"/>
      <c r="B450" s="18"/>
      <c r="C450" s="18"/>
      <c r="D450" s="54"/>
      <c r="E450" s="54"/>
      <c r="F450" s="19"/>
      <c r="G450" s="21"/>
      <c r="H450" s="21"/>
      <c r="I450" s="22"/>
      <c r="J450" s="20"/>
      <c r="K450" s="21"/>
      <c r="L450" s="22"/>
      <c r="M450" s="20"/>
      <c r="N450" s="21"/>
      <c r="O450" s="22"/>
    </row>
    <row r="451" spans="1:15" s="9" customFormat="1" ht="15.75" customHeight="1" x14ac:dyDescent="0.25">
      <c r="A451" s="17"/>
      <c r="B451" s="18"/>
      <c r="C451" s="18"/>
      <c r="D451" s="54"/>
      <c r="E451" s="54"/>
      <c r="F451" s="19"/>
      <c r="G451" s="21"/>
      <c r="H451" s="21"/>
      <c r="I451" s="22"/>
      <c r="J451" s="20"/>
      <c r="K451" s="21"/>
      <c r="L451" s="22"/>
      <c r="M451" s="20"/>
      <c r="N451" s="21"/>
      <c r="O451" s="22"/>
    </row>
    <row r="452" spans="1:15" s="9" customFormat="1" ht="15.75" customHeight="1" x14ac:dyDescent="0.25">
      <c r="A452" s="17"/>
      <c r="B452" s="18"/>
      <c r="C452" s="18"/>
      <c r="D452" s="54"/>
      <c r="E452" s="54"/>
      <c r="F452" s="19"/>
      <c r="G452" s="21"/>
      <c r="H452" s="21"/>
      <c r="I452" s="22"/>
      <c r="J452" s="20"/>
      <c r="K452" s="21"/>
      <c r="L452" s="22"/>
      <c r="M452" s="20"/>
      <c r="N452" s="21"/>
      <c r="O452" s="22"/>
    </row>
    <row r="453" spans="1:15" s="9" customFormat="1" ht="15.75" customHeight="1" x14ac:dyDescent="0.25">
      <c r="A453" s="17"/>
      <c r="B453" s="18"/>
      <c r="C453" s="18"/>
      <c r="D453" s="54"/>
      <c r="E453" s="54"/>
      <c r="F453" s="19"/>
      <c r="G453" s="21"/>
      <c r="H453" s="21"/>
      <c r="I453" s="22"/>
      <c r="J453" s="20"/>
      <c r="K453" s="21"/>
      <c r="L453" s="22"/>
      <c r="M453" s="20"/>
      <c r="N453" s="21"/>
      <c r="O453" s="22"/>
    </row>
    <row r="454" spans="1:15" s="9" customFormat="1" ht="15.75" customHeight="1" x14ac:dyDescent="0.25">
      <c r="A454" s="17"/>
      <c r="B454" s="18"/>
      <c r="C454" s="18"/>
      <c r="D454" s="54"/>
      <c r="E454" s="54"/>
      <c r="F454" s="19"/>
      <c r="G454" s="21"/>
      <c r="H454" s="21"/>
      <c r="I454" s="22"/>
      <c r="J454" s="20"/>
      <c r="K454" s="21"/>
      <c r="L454" s="22"/>
      <c r="M454" s="20"/>
      <c r="N454" s="21"/>
      <c r="O454" s="22"/>
    </row>
    <row r="455" spans="1:15" s="9" customFormat="1" ht="15.75" customHeight="1" x14ac:dyDescent="0.25">
      <c r="A455" s="17"/>
      <c r="B455" s="18"/>
      <c r="C455" s="18"/>
      <c r="D455" s="54"/>
      <c r="E455" s="54"/>
      <c r="F455" s="19"/>
      <c r="G455" s="21"/>
      <c r="H455" s="21"/>
      <c r="I455" s="22"/>
      <c r="J455" s="20"/>
      <c r="K455" s="21"/>
      <c r="L455" s="22"/>
      <c r="M455" s="20"/>
      <c r="N455" s="21"/>
      <c r="O455" s="22"/>
    </row>
    <row r="456" spans="1:15" s="9" customFormat="1" ht="15.75" customHeight="1" x14ac:dyDescent="0.25">
      <c r="A456" s="17"/>
      <c r="B456" s="18"/>
      <c r="C456" s="18"/>
      <c r="D456" s="54"/>
      <c r="E456" s="54"/>
      <c r="F456" s="19"/>
      <c r="G456" s="21"/>
      <c r="H456" s="21"/>
      <c r="I456" s="22"/>
      <c r="J456" s="20"/>
      <c r="K456" s="21"/>
      <c r="L456" s="22"/>
      <c r="M456" s="20"/>
      <c r="N456" s="21"/>
      <c r="O456" s="22"/>
    </row>
    <row r="457" spans="1:15" s="9" customFormat="1" ht="15.75" customHeight="1" x14ac:dyDescent="0.25">
      <c r="A457" s="17"/>
      <c r="B457" s="18"/>
      <c r="C457" s="18"/>
      <c r="D457" s="54"/>
      <c r="E457" s="54"/>
      <c r="F457" s="19"/>
      <c r="G457" s="21"/>
      <c r="H457" s="21"/>
      <c r="I457" s="22"/>
      <c r="J457" s="20"/>
      <c r="K457" s="21"/>
      <c r="L457" s="22"/>
      <c r="M457" s="20"/>
      <c r="N457" s="21"/>
      <c r="O457" s="22"/>
    </row>
    <row r="458" spans="1:15" s="9" customFormat="1" ht="15.75" customHeight="1" x14ac:dyDescent="0.25">
      <c r="A458" s="17"/>
      <c r="B458" s="18"/>
      <c r="C458" s="18"/>
      <c r="D458" s="54"/>
      <c r="E458" s="54"/>
      <c r="F458" s="19"/>
      <c r="G458" s="21"/>
      <c r="H458" s="21"/>
      <c r="I458" s="22"/>
      <c r="J458" s="20"/>
      <c r="K458" s="21"/>
      <c r="L458" s="22"/>
      <c r="M458" s="20"/>
      <c r="N458" s="21"/>
      <c r="O458" s="22"/>
    </row>
    <row r="459" spans="1:15" s="9" customFormat="1" ht="15.75" customHeight="1" x14ac:dyDescent="0.25">
      <c r="A459" s="17"/>
      <c r="B459" s="18"/>
      <c r="C459" s="18"/>
      <c r="D459" s="54"/>
      <c r="E459" s="54"/>
      <c r="F459" s="19"/>
      <c r="G459" s="21"/>
      <c r="H459" s="21"/>
      <c r="I459" s="22"/>
      <c r="J459" s="20"/>
      <c r="K459" s="21"/>
      <c r="L459" s="22"/>
      <c r="M459" s="20"/>
      <c r="N459" s="21"/>
      <c r="O459" s="22"/>
    </row>
    <row r="460" spans="1:15" s="9" customFormat="1" ht="15.75" customHeight="1" x14ac:dyDescent="0.25">
      <c r="A460" s="17"/>
      <c r="B460" s="18"/>
      <c r="C460" s="18"/>
      <c r="D460" s="54"/>
      <c r="E460" s="54"/>
      <c r="F460" s="19"/>
      <c r="G460" s="21"/>
      <c r="H460" s="21"/>
      <c r="I460" s="22"/>
      <c r="J460" s="20"/>
      <c r="K460" s="21"/>
      <c r="L460" s="22"/>
      <c r="M460" s="20"/>
      <c r="N460" s="21"/>
      <c r="O460" s="22"/>
    </row>
    <row r="461" spans="1:15" s="9" customFormat="1" ht="15.75" customHeight="1" x14ac:dyDescent="0.25">
      <c r="A461" s="17"/>
      <c r="B461" s="18"/>
      <c r="C461" s="18"/>
      <c r="D461" s="54"/>
      <c r="E461" s="54"/>
      <c r="F461" s="19"/>
      <c r="G461" s="21"/>
      <c r="H461" s="21"/>
      <c r="I461" s="22"/>
      <c r="J461" s="20"/>
      <c r="K461" s="21"/>
      <c r="L461" s="22"/>
      <c r="M461" s="20"/>
      <c r="N461" s="21"/>
      <c r="O461" s="22"/>
    </row>
    <row r="462" spans="1:15" s="9" customFormat="1" ht="15.75" customHeight="1" x14ac:dyDescent="0.25">
      <c r="A462" s="17"/>
      <c r="B462" s="18"/>
      <c r="C462" s="18"/>
      <c r="D462" s="54"/>
      <c r="E462" s="54"/>
      <c r="F462" s="19"/>
      <c r="G462" s="21"/>
      <c r="H462" s="21"/>
      <c r="I462" s="22"/>
      <c r="J462" s="20"/>
      <c r="K462" s="21"/>
      <c r="L462" s="22"/>
      <c r="M462" s="20"/>
      <c r="N462" s="21"/>
      <c r="O462" s="22"/>
    </row>
    <row r="463" spans="1:15" s="9" customFormat="1" ht="15.75" customHeight="1" x14ac:dyDescent="0.25">
      <c r="A463" s="17"/>
      <c r="B463" s="18"/>
      <c r="C463" s="18"/>
      <c r="D463" s="54"/>
      <c r="E463" s="54"/>
      <c r="F463" s="19"/>
      <c r="G463" s="21"/>
      <c r="H463" s="21"/>
      <c r="I463" s="22"/>
      <c r="J463" s="20"/>
      <c r="K463" s="21"/>
      <c r="L463" s="22"/>
      <c r="M463" s="20"/>
      <c r="N463" s="21"/>
      <c r="O463" s="22"/>
    </row>
    <row r="464" spans="1:15" s="9" customFormat="1" ht="15.75" customHeight="1" x14ac:dyDescent="0.25">
      <c r="A464" s="17"/>
      <c r="B464" s="18"/>
      <c r="C464" s="18"/>
      <c r="D464" s="54"/>
      <c r="E464" s="54"/>
      <c r="F464" s="19"/>
      <c r="G464" s="21"/>
      <c r="H464" s="21"/>
      <c r="I464" s="22"/>
      <c r="J464" s="20"/>
      <c r="K464" s="21"/>
      <c r="L464" s="22"/>
      <c r="M464" s="20"/>
      <c r="N464" s="21"/>
      <c r="O464" s="22"/>
    </row>
    <row r="465" spans="1:15" s="9" customFormat="1" ht="15.75" customHeight="1" x14ac:dyDescent="0.25">
      <c r="A465" s="17"/>
      <c r="B465" s="18"/>
      <c r="C465" s="18"/>
      <c r="D465" s="54"/>
      <c r="E465" s="54"/>
      <c r="F465" s="19"/>
      <c r="G465" s="21"/>
      <c r="H465" s="21"/>
      <c r="I465" s="22"/>
      <c r="J465" s="20"/>
      <c r="K465" s="21"/>
      <c r="L465" s="22"/>
      <c r="M465" s="20"/>
      <c r="N465" s="21"/>
      <c r="O465" s="22"/>
    </row>
    <row r="466" spans="1:15" s="9" customFormat="1" ht="15.75" customHeight="1" x14ac:dyDescent="0.25">
      <c r="A466" s="17"/>
      <c r="B466" s="18"/>
      <c r="C466" s="18"/>
      <c r="D466" s="54"/>
      <c r="E466" s="54"/>
      <c r="F466" s="19"/>
      <c r="G466" s="21"/>
      <c r="H466" s="21"/>
      <c r="I466" s="22"/>
      <c r="J466" s="20"/>
      <c r="K466" s="21"/>
      <c r="L466" s="22"/>
      <c r="M466" s="20"/>
      <c r="N466" s="21"/>
      <c r="O466" s="22"/>
    </row>
    <row r="467" spans="1:15" s="9" customFormat="1" ht="15.75" customHeight="1" x14ac:dyDescent="0.25">
      <c r="A467" s="17"/>
      <c r="B467" s="18"/>
      <c r="C467" s="18"/>
      <c r="D467" s="54"/>
      <c r="E467" s="54"/>
      <c r="F467" s="19"/>
      <c r="G467" s="21"/>
      <c r="H467" s="21"/>
      <c r="I467" s="22"/>
      <c r="J467" s="20"/>
      <c r="K467" s="21"/>
      <c r="L467" s="22"/>
      <c r="M467" s="20"/>
      <c r="N467" s="21"/>
      <c r="O467" s="22"/>
    </row>
    <row r="468" spans="1:15" s="9" customFormat="1" ht="15.75" customHeight="1" x14ac:dyDescent="0.25">
      <c r="A468" s="17"/>
      <c r="B468" s="18"/>
      <c r="C468" s="18"/>
      <c r="D468" s="54"/>
      <c r="E468" s="54"/>
      <c r="F468" s="19"/>
      <c r="G468" s="21"/>
      <c r="H468" s="21"/>
      <c r="I468" s="22"/>
      <c r="J468" s="20"/>
      <c r="K468" s="21"/>
      <c r="L468" s="22"/>
      <c r="M468" s="20"/>
      <c r="N468" s="21"/>
      <c r="O468" s="22"/>
    </row>
    <row r="469" spans="1:15" s="9" customFormat="1" ht="15.75" customHeight="1" x14ac:dyDescent="0.25">
      <c r="A469" s="17"/>
      <c r="B469" s="18"/>
      <c r="C469" s="18"/>
      <c r="D469" s="54"/>
      <c r="E469" s="54"/>
      <c r="F469" s="19"/>
      <c r="G469" s="21"/>
      <c r="H469" s="21"/>
      <c r="I469" s="22"/>
      <c r="J469" s="20"/>
      <c r="K469" s="21"/>
      <c r="L469" s="22"/>
      <c r="M469" s="20"/>
      <c r="N469" s="21"/>
      <c r="O469" s="22"/>
    </row>
    <row r="470" spans="1:15" s="9" customFormat="1" ht="15.75" customHeight="1" x14ac:dyDescent="0.25">
      <c r="A470" s="17"/>
      <c r="B470" s="18"/>
      <c r="C470" s="18"/>
      <c r="D470" s="54"/>
      <c r="E470" s="54"/>
      <c r="F470" s="19"/>
      <c r="G470" s="21"/>
      <c r="H470" s="21"/>
      <c r="I470" s="22"/>
      <c r="J470" s="20"/>
      <c r="K470" s="21"/>
      <c r="L470" s="22"/>
      <c r="M470" s="20"/>
      <c r="N470" s="21"/>
      <c r="O470" s="22"/>
    </row>
    <row r="471" spans="1:15" s="9" customFormat="1" ht="15.75" customHeight="1" x14ac:dyDescent="0.25">
      <c r="A471" s="17"/>
      <c r="B471" s="18"/>
      <c r="C471" s="18"/>
      <c r="D471" s="54"/>
      <c r="E471" s="54"/>
      <c r="F471" s="19"/>
      <c r="G471" s="21"/>
      <c r="H471" s="21"/>
      <c r="I471" s="22"/>
      <c r="J471" s="20"/>
      <c r="K471" s="21"/>
      <c r="L471" s="22"/>
      <c r="M471" s="20"/>
      <c r="N471" s="21"/>
      <c r="O471" s="22"/>
    </row>
    <row r="472" spans="1:15" s="9" customFormat="1" ht="15.75" customHeight="1" x14ac:dyDescent="0.25">
      <c r="A472" s="17"/>
      <c r="B472" s="18"/>
      <c r="C472" s="18"/>
      <c r="D472" s="54"/>
      <c r="E472" s="54"/>
      <c r="F472" s="19"/>
      <c r="G472" s="21"/>
      <c r="H472" s="21"/>
      <c r="I472" s="22"/>
      <c r="J472" s="20"/>
      <c r="K472" s="21"/>
      <c r="L472" s="22"/>
      <c r="M472" s="20"/>
      <c r="N472" s="21"/>
      <c r="O472" s="22"/>
    </row>
    <row r="473" spans="1:15" s="9" customFormat="1" ht="15.75" customHeight="1" x14ac:dyDescent="0.25">
      <c r="A473" s="17"/>
      <c r="B473" s="18"/>
      <c r="C473" s="18"/>
      <c r="D473" s="54"/>
      <c r="E473" s="54"/>
      <c r="F473" s="19"/>
      <c r="G473" s="21"/>
      <c r="H473" s="21"/>
      <c r="I473" s="22"/>
      <c r="J473" s="20"/>
      <c r="K473" s="21"/>
      <c r="L473" s="22"/>
      <c r="M473" s="20"/>
      <c r="N473" s="21"/>
      <c r="O473" s="22"/>
    </row>
    <row r="474" spans="1:15" s="9" customFormat="1" ht="15.75" customHeight="1" x14ac:dyDescent="0.25">
      <c r="A474" s="17"/>
      <c r="B474" s="18"/>
      <c r="C474" s="18"/>
      <c r="D474" s="54"/>
      <c r="E474" s="54"/>
      <c r="F474" s="19"/>
      <c r="G474" s="21"/>
      <c r="H474" s="21"/>
      <c r="I474" s="22"/>
      <c r="J474" s="20"/>
      <c r="K474" s="21"/>
      <c r="L474" s="22"/>
      <c r="M474" s="20"/>
      <c r="N474" s="21"/>
      <c r="O474" s="22"/>
    </row>
    <row r="475" spans="1:15" s="9" customFormat="1" ht="15.75" customHeight="1" x14ac:dyDescent="0.25">
      <c r="A475" s="17"/>
      <c r="B475" s="18"/>
      <c r="C475" s="18"/>
      <c r="D475" s="54"/>
      <c r="E475" s="54"/>
      <c r="F475" s="19"/>
      <c r="G475" s="21"/>
      <c r="H475" s="21"/>
      <c r="I475" s="22"/>
      <c r="J475" s="20"/>
      <c r="K475" s="21"/>
      <c r="L475" s="22"/>
      <c r="M475" s="20"/>
      <c r="N475" s="21"/>
      <c r="O475" s="22"/>
    </row>
    <row r="476" spans="1:15" s="9" customFormat="1" ht="15.75" customHeight="1" x14ac:dyDescent="0.25">
      <c r="A476" s="17"/>
      <c r="B476" s="18"/>
      <c r="C476" s="18"/>
      <c r="D476" s="54"/>
      <c r="E476" s="54"/>
      <c r="F476" s="19"/>
      <c r="G476" s="21"/>
      <c r="H476" s="21"/>
      <c r="I476" s="22"/>
      <c r="J476" s="20"/>
      <c r="K476" s="21"/>
      <c r="L476" s="22"/>
      <c r="M476" s="20"/>
      <c r="N476" s="21"/>
      <c r="O476" s="22"/>
    </row>
    <row r="477" spans="1:15" s="9" customFormat="1" ht="15.75" customHeight="1" x14ac:dyDescent="0.25">
      <c r="A477" s="17"/>
      <c r="B477" s="18"/>
      <c r="C477" s="18"/>
      <c r="D477" s="54"/>
      <c r="E477" s="54"/>
      <c r="F477" s="19"/>
      <c r="G477" s="21"/>
      <c r="H477" s="21"/>
      <c r="I477" s="22"/>
      <c r="J477" s="20"/>
      <c r="K477" s="21"/>
      <c r="L477" s="22"/>
      <c r="M477" s="20"/>
      <c r="N477" s="21"/>
      <c r="O477" s="22"/>
    </row>
    <row r="478" spans="1:15" s="9" customFormat="1" ht="15.75" customHeight="1" x14ac:dyDescent="0.25">
      <c r="A478" s="17"/>
      <c r="B478" s="18"/>
      <c r="C478" s="18"/>
      <c r="D478" s="54"/>
      <c r="E478" s="54"/>
      <c r="F478" s="19"/>
      <c r="G478" s="21"/>
      <c r="H478" s="21"/>
      <c r="I478" s="22"/>
      <c r="J478" s="20"/>
      <c r="K478" s="21"/>
      <c r="L478" s="22"/>
      <c r="M478" s="20"/>
      <c r="N478" s="21"/>
      <c r="O478" s="22"/>
    </row>
    <row r="479" spans="1:15" s="9" customFormat="1" ht="15.75" customHeight="1" x14ac:dyDescent="0.25">
      <c r="A479" s="17"/>
      <c r="B479" s="18"/>
      <c r="C479" s="18"/>
      <c r="D479" s="54"/>
      <c r="E479" s="54"/>
      <c r="F479" s="19"/>
      <c r="G479" s="21"/>
      <c r="H479" s="21"/>
      <c r="I479" s="22"/>
      <c r="J479" s="20"/>
      <c r="K479" s="21"/>
      <c r="L479" s="22"/>
      <c r="M479" s="20"/>
      <c r="N479" s="21"/>
      <c r="O479" s="22"/>
    </row>
    <row r="480" spans="1:15" s="9" customFormat="1" ht="15.75" customHeight="1" x14ac:dyDescent="0.25">
      <c r="A480" s="17"/>
      <c r="B480" s="18"/>
      <c r="C480" s="18"/>
      <c r="D480" s="54"/>
      <c r="E480" s="54"/>
      <c r="F480" s="19"/>
      <c r="G480" s="21"/>
      <c r="H480" s="21"/>
      <c r="I480" s="22"/>
      <c r="J480" s="20"/>
      <c r="K480" s="21"/>
      <c r="L480" s="22"/>
      <c r="M480" s="20"/>
      <c r="N480" s="21"/>
      <c r="O480" s="22"/>
    </row>
    <row r="481" spans="1:15" s="9" customFormat="1" ht="15.75" customHeight="1" x14ac:dyDescent="0.25">
      <c r="A481" s="17"/>
      <c r="B481" s="18"/>
      <c r="C481" s="18"/>
      <c r="D481" s="54"/>
      <c r="E481" s="54"/>
      <c r="F481" s="19"/>
      <c r="G481" s="21"/>
      <c r="H481" s="21"/>
      <c r="I481" s="22"/>
      <c r="J481" s="20"/>
      <c r="K481" s="21"/>
      <c r="L481" s="22"/>
      <c r="M481" s="20"/>
      <c r="N481" s="21"/>
      <c r="O481" s="22"/>
    </row>
    <row r="482" spans="1:15" s="9" customFormat="1" ht="15.75" customHeight="1" x14ac:dyDescent="0.25">
      <c r="A482" s="17"/>
      <c r="B482" s="18"/>
      <c r="C482" s="18"/>
      <c r="D482" s="54"/>
      <c r="E482" s="54"/>
      <c r="F482" s="19"/>
      <c r="G482" s="21"/>
      <c r="H482" s="21"/>
      <c r="I482" s="22"/>
      <c r="J482" s="20"/>
      <c r="K482" s="21"/>
      <c r="L482" s="22"/>
      <c r="M482" s="20"/>
      <c r="N482" s="21"/>
      <c r="O482" s="22"/>
    </row>
    <row r="483" spans="1:15" s="9" customFormat="1" ht="15.75" customHeight="1" x14ac:dyDescent="0.25">
      <c r="A483" s="17"/>
      <c r="B483" s="18"/>
      <c r="C483" s="18"/>
      <c r="D483" s="54"/>
      <c r="E483" s="54"/>
      <c r="F483" s="19"/>
      <c r="G483" s="21"/>
      <c r="H483" s="21"/>
      <c r="I483" s="22"/>
      <c r="J483" s="20"/>
      <c r="K483" s="21"/>
      <c r="L483" s="22"/>
      <c r="M483" s="20"/>
      <c r="N483" s="21"/>
      <c r="O483" s="22"/>
    </row>
    <row r="484" spans="1:15" s="9" customFormat="1" ht="15.75" customHeight="1" x14ac:dyDescent="0.25">
      <c r="A484" s="17"/>
      <c r="B484" s="18"/>
      <c r="C484" s="18"/>
      <c r="D484" s="54"/>
      <c r="E484" s="54"/>
      <c r="F484" s="19"/>
      <c r="G484" s="21"/>
      <c r="H484" s="21"/>
      <c r="I484" s="22"/>
      <c r="J484" s="20"/>
      <c r="K484" s="21"/>
      <c r="L484" s="22"/>
      <c r="M484" s="20"/>
      <c r="N484" s="21"/>
      <c r="O484" s="22"/>
    </row>
    <row r="485" spans="1:15" s="9" customFormat="1" ht="15.75" customHeight="1" x14ac:dyDescent="0.25">
      <c r="A485" s="17"/>
      <c r="B485" s="18"/>
      <c r="C485" s="18"/>
      <c r="D485" s="54"/>
      <c r="E485" s="54"/>
      <c r="F485" s="19"/>
      <c r="G485" s="21"/>
      <c r="H485" s="21"/>
      <c r="I485" s="22"/>
      <c r="J485" s="20"/>
      <c r="K485" s="21"/>
      <c r="L485" s="22"/>
      <c r="M485" s="20"/>
      <c r="N485" s="21"/>
      <c r="O485" s="22"/>
    </row>
    <row r="486" spans="1:15" s="9" customFormat="1" ht="15.75" customHeight="1" x14ac:dyDescent="0.25">
      <c r="A486" s="17"/>
      <c r="B486" s="18"/>
      <c r="C486" s="18"/>
      <c r="D486" s="54"/>
      <c r="E486" s="54"/>
      <c r="F486" s="19"/>
      <c r="G486" s="21"/>
      <c r="H486" s="21"/>
      <c r="I486" s="22"/>
      <c r="J486" s="20"/>
      <c r="K486" s="21"/>
      <c r="L486" s="22"/>
      <c r="M486" s="20"/>
      <c r="N486" s="21"/>
      <c r="O486" s="22"/>
    </row>
    <row r="487" spans="1:15" s="9" customFormat="1" ht="15.75" customHeight="1" x14ac:dyDescent="0.25">
      <c r="A487" s="17"/>
      <c r="B487" s="18"/>
      <c r="C487" s="18"/>
      <c r="D487" s="54"/>
      <c r="E487" s="54"/>
      <c r="F487" s="19"/>
      <c r="G487" s="21"/>
      <c r="H487" s="21"/>
      <c r="I487" s="22"/>
      <c r="J487" s="20"/>
      <c r="K487" s="21"/>
      <c r="L487" s="22"/>
      <c r="M487" s="20"/>
      <c r="N487" s="21"/>
      <c r="O487" s="22"/>
    </row>
    <row r="488" spans="1:15" s="9" customFormat="1" ht="15.75" customHeight="1" x14ac:dyDescent="0.25">
      <c r="A488" s="17"/>
      <c r="B488" s="18"/>
      <c r="C488" s="18"/>
      <c r="D488" s="54"/>
      <c r="E488" s="54"/>
      <c r="F488" s="19"/>
      <c r="G488" s="21"/>
      <c r="H488" s="21"/>
      <c r="I488" s="22"/>
      <c r="J488" s="20"/>
      <c r="K488" s="21"/>
      <c r="L488" s="22"/>
      <c r="M488" s="20"/>
      <c r="N488" s="21"/>
      <c r="O488" s="22"/>
    </row>
    <row r="489" spans="1:15" s="9" customFormat="1" ht="15.75" customHeight="1" x14ac:dyDescent="0.25">
      <c r="A489" s="17"/>
      <c r="B489" s="18"/>
      <c r="C489" s="18"/>
      <c r="D489" s="54"/>
      <c r="E489" s="54"/>
      <c r="F489" s="19"/>
      <c r="G489" s="21"/>
      <c r="H489" s="21"/>
      <c r="I489" s="22"/>
      <c r="J489" s="20"/>
      <c r="K489" s="21"/>
      <c r="L489" s="22"/>
      <c r="M489" s="20"/>
      <c r="N489" s="21"/>
      <c r="O489" s="22"/>
    </row>
    <row r="490" spans="1:15" s="9" customFormat="1" ht="15.75" customHeight="1" x14ac:dyDescent="0.25">
      <c r="A490" s="17"/>
      <c r="B490" s="18"/>
      <c r="C490" s="18"/>
      <c r="D490" s="54"/>
      <c r="E490" s="54"/>
      <c r="F490" s="19"/>
      <c r="G490" s="21"/>
      <c r="H490" s="21"/>
      <c r="I490" s="22"/>
      <c r="J490" s="20"/>
      <c r="K490" s="21"/>
      <c r="L490" s="22"/>
      <c r="M490" s="20"/>
      <c r="N490" s="21"/>
      <c r="O490" s="22"/>
    </row>
    <row r="491" spans="1:15" s="9" customFormat="1" ht="15.75" customHeight="1" x14ac:dyDescent="0.25">
      <c r="A491" s="17"/>
      <c r="B491" s="18"/>
      <c r="C491" s="18"/>
      <c r="D491" s="54"/>
      <c r="E491" s="54"/>
      <c r="F491" s="19"/>
      <c r="G491" s="21"/>
      <c r="H491" s="21"/>
      <c r="I491" s="22"/>
      <c r="J491" s="20"/>
      <c r="K491" s="21"/>
      <c r="L491" s="22"/>
      <c r="M491" s="20"/>
      <c r="N491" s="21"/>
      <c r="O491" s="22"/>
    </row>
    <row r="492" spans="1:15" s="9" customFormat="1" ht="15.75" customHeight="1" x14ac:dyDescent="0.25">
      <c r="A492" s="17"/>
      <c r="B492" s="18"/>
      <c r="C492" s="18"/>
      <c r="D492" s="54"/>
      <c r="E492" s="54"/>
      <c r="F492" s="19"/>
      <c r="G492" s="21"/>
      <c r="H492" s="21"/>
      <c r="I492" s="22"/>
      <c r="J492" s="20"/>
      <c r="K492" s="21"/>
      <c r="L492" s="22"/>
      <c r="M492" s="20"/>
      <c r="N492" s="21"/>
      <c r="O492" s="22"/>
    </row>
    <row r="493" spans="1:15" s="9" customFormat="1" ht="15.75" customHeight="1" x14ac:dyDescent="0.25">
      <c r="A493" s="17"/>
      <c r="B493" s="18"/>
      <c r="C493" s="18"/>
      <c r="D493" s="54"/>
      <c r="E493" s="54"/>
      <c r="F493" s="19"/>
      <c r="G493" s="21"/>
      <c r="H493" s="21"/>
      <c r="I493" s="22"/>
      <c r="J493" s="20"/>
      <c r="K493" s="21"/>
      <c r="L493" s="22"/>
      <c r="M493" s="20"/>
      <c r="N493" s="21"/>
      <c r="O493" s="22"/>
    </row>
    <row r="494" spans="1:15" s="9" customFormat="1" ht="15.75" customHeight="1" x14ac:dyDescent="0.25">
      <c r="A494" s="17"/>
      <c r="B494" s="18"/>
      <c r="C494" s="18"/>
      <c r="D494" s="54"/>
      <c r="E494" s="54"/>
      <c r="F494" s="19"/>
      <c r="G494" s="21"/>
      <c r="H494" s="21"/>
      <c r="I494" s="22"/>
      <c r="J494" s="20"/>
      <c r="K494" s="21"/>
      <c r="L494" s="22"/>
      <c r="M494" s="20"/>
      <c r="N494" s="21"/>
      <c r="O494" s="22"/>
    </row>
    <row r="495" spans="1:15" s="9" customFormat="1" ht="15.75" customHeight="1" x14ac:dyDescent="0.25">
      <c r="A495" s="17"/>
      <c r="B495" s="18"/>
      <c r="C495" s="18"/>
      <c r="D495" s="54"/>
      <c r="E495" s="54"/>
      <c r="F495" s="19"/>
      <c r="G495" s="21"/>
      <c r="H495" s="21"/>
      <c r="I495" s="22"/>
      <c r="J495" s="20"/>
      <c r="K495" s="21"/>
      <c r="L495" s="22"/>
      <c r="M495" s="20"/>
      <c r="N495" s="21"/>
      <c r="O495" s="22"/>
    </row>
    <row r="496" spans="1:15" s="9" customFormat="1" ht="15.75" customHeight="1" x14ac:dyDescent="0.25">
      <c r="A496" s="17"/>
      <c r="B496" s="18"/>
      <c r="C496" s="18"/>
      <c r="D496" s="54"/>
      <c r="E496" s="54"/>
      <c r="F496" s="19"/>
      <c r="G496" s="21"/>
      <c r="H496" s="21"/>
      <c r="I496" s="22"/>
      <c r="J496" s="20"/>
      <c r="K496" s="21"/>
      <c r="L496" s="22"/>
      <c r="M496" s="20"/>
      <c r="N496" s="21"/>
      <c r="O496" s="22"/>
    </row>
    <row r="497" spans="1:15" s="9" customFormat="1" ht="15.75" customHeight="1" x14ac:dyDescent="0.25">
      <c r="A497" s="17"/>
      <c r="B497" s="18"/>
      <c r="C497" s="18"/>
      <c r="D497" s="54"/>
      <c r="E497" s="54"/>
      <c r="F497" s="19"/>
      <c r="G497" s="21"/>
      <c r="H497" s="21"/>
      <c r="I497" s="22"/>
      <c r="J497" s="20"/>
      <c r="K497" s="21"/>
      <c r="L497" s="22"/>
      <c r="M497" s="20"/>
      <c r="N497" s="21"/>
      <c r="O497" s="22"/>
    </row>
    <row r="498" spans="1:15" s="9" customFormat="1" ht="15.75" customHeight="1" x14ac:dyDescent="0.25">
      <c r="A498" s="17"/>
      <c r="B498" s="18"/>
      <c r="C498" s="18"/>
      <c r="D498" s="54"/>
      <c r="E498" s="54"/>
      <c r="F498" s="19"/>
      <c r="G498" s="21"/>
      <c r="H498" s="21"/>
      <c r="I498" s="22"/>
      <c r="J498" s="20"/>
      <c r="K498" s="21"/>
      <c r="L498" s="22"/>
      <c r="M498" s="20"/>
      <c r="N498" s="21"/>
      <c r="O498" s="22"/>
    </row>
    <row r="499" spans="1:15" s="9" customFormat="1" ht="15.75" customHeight="1" x14ac:dyDescent="0.25">
      <c r="A499" s="17"/>
      <c r="B499" s="18"/>
      <c r="C499" s="18"/>
      <c r="D499" s="54"/>
      <c r="E499" s="54"/>
      <c r="F499" s="19"/>
      <c r="G499" s="21"/>
      <c r="H499" s="21"/>
      <c r="I499" s="22"/>
      <c r="J499" s="20"/>
      <c r="K499" s="21"/>
      <c r="L499" s="22"/>
      <c r="M499" s="20"/>
      <c r="N499" s="21"/>
      <c r="O499" s="22"/>
    </row>
    <row r="500" spans="1:15" s="9" customFormat="1" ht="15.75" customHeight="1" x14ac:dyDescent="0.25">
      <c r="A500" s="17"/>
      <c r="B500" s="18"/>
      <c r="C500" s="18"/>
      <c r="D500" s="54"/>
      <c r="E500" s="54"/>
      <c r="F500" s="19"/>
      <c r="G500" s="21"/>
      <c r="H500" s="21"/>
      <c r="I500" s="22"/>
      <c r="J500" s="20"/>
      <c r="K500" s="21"/>
      <c r="L500" s="22"/>
      <c r="M500" s="20"/>
      <c r="N500" s="21"/>
      <c r="O500" s="22"/>
    </row>
    <row r="501" spans="1:15" s="9" customFormat="1" ht="15.75" customHeight="1" x14ac:dyDescent="0.25">
      <c r="A501" s="17"/>
      <c r="B501" s="18"/>
      <c r="C501" s="18"/>
      <c r="D501" s="54"/>
      <c r="E501" s="54"/>
      <c r="F501" s="19"/>
      <c r="G501" s="21"/>
      <c r="H501" s="21"/>
      <c r="I501" s="22"/>
      <c r="J501" s="20"/>
      <c r="K501" s="21"/>
      <c r="L501" s="22"/>
      <c r="M501" s="20"/>
      <c r="N501" s="21"/>
      <c r="O501" s="22"/>
    </row>
    <row r="502" spans="1:15" s="9" customFormat="1" ht="15.75" customHeight="1" x14ac:dyDescent="0.25">
      <c r="A502" s="17"/>
      <c r="B502" s="18"/>
      <c r="C502" s="18"/>
      <c r="D502" s="54"/>
      <c r="E502" s="54"/>
      <c r="F502" s="19"/>
      <c r="G502" s="21"/>
      <c r="H502" s="21"/>
      <c r="I502" s="22"/>
      <c r="J502" s="20"/>
      <c r="K502" s="21"/>
      <c r="L502" s="22"/>
      <c r="M502" s="20"/>
      <c r="N502" s="21"/>
      <c r="O502" s="22"/>
    </row>
    <row r="503" spans="1:15" s="9" customFormat="1" ht="15.75" customHeight="1" x14ac:dyDescent="0.25">
      <c r="A503" s="17"/>
      <c r="B503" s="18"/>
      <c r="C503" s="18"/>
      <c r="D503" s="54"/>
      <c r="E503" s="54"/>
      <c r="F503" s="19"/>
      <c r="G503" s="21"/>
      <c r="H503" s="21"/>
      <c r="I503" s="22"/>
      <c r="J503" s="20"/>
      <c r="K503" s="21"/>
      <c r="L503" s="22"/>
      <c r="M503" s="20"/>
      <c r="N503" s="21"/>
      <c r="O503" s="22"/>
    </row>
    <row r="504" spans="1:15" s="9" customFormat="1" ht="15.75" customHeight="1" x14ac:dyDescent="0.25">
      <c r="A504" s="17"/>
      <c r="B504" s="18"/>
      <c r="C504" s="18"/>
      <c r="D504" s="54"/>
      <c r="E504" s="54"/>
      <c r="F504" s="19"/>
      <c r="G504" s="21"/>
      <c r="H504" s="21"/>
      <c r="I504" s="22"/>
      <c r="J504" s="20"/>
      <c r="K504" s="21"/>
      <c r="L504" s="22"/>
      <c r="M504" s="20"/>
      <c r="N504" s="21"/>
      <c r="O504" s="22"/>
    </row>
    <row r="505" spans="1:15" s="9" customFormat="1" ht="15.75" customHeight="1" x14ac:dyDescent="0.25">
      <c r="A505" s="17"/>
      <c r="B505" s="18"/>
      <c r="C505" s="18"/>
      <c r="D505" s="54"/>
      <c r="E505" s="54"/>
      <c r="F505" s="19"/>
      <c r="G505" s="21"/>
      <c r="H505" s="21"/>
      <c r="I505" s="22"/>
      <c r="J505" s="20"/>
      <c r="K505" s="21"/>
      <c r="L505" s="22"/>
      <c r="M505" s="20"/>
      <c r="N505" s="21"/>
      <c r="O505" s="22"/>
    </row>
    <row r="506" spans="1:15" s="9" customFormat="1" ht="15.75" customHeight="1" x14ac:dyDescent="0.25">
      <c r="A506" s="17"/>
      <c r="B506" s="18"/>
      <c r="C506" s="18"/>
      <c r="D506" s="54"/>
      <c r="E506" s="54"/>
      <c r="F506" s="19"/>
      <c r="G506" s="21"/>
      <c r="H506" s="21"/>
      <c r="I506" s="22"/>
      <c r="J506" s="20"/>
      <c r="K506" s="21"/>
      <c r="L506" s="22"/>
      <c r="M506" s="20"/>
      <c r="N506" s="21"/>
      <c r="O506" s="22"/>
    </row>
    <row r="507" spans="1:15" s="9" customFormat="1" ht="15.75" customHeight="1" x14ac:dyDescent="0.25">
      <c r="A507" s="17"/>
      <c r="B507" s="18"/>
      <c r="C507" s="18"/>
      <c r="D507" s="54"/>
      <c r="E507" s="54"/>
      <c r="F507" s="19"/>
      <c r="G507" s="21"/>
      <c r="H507" s="21"/>
      <c r="I507" s="22"/>
      <c r="J507" s="20"/>
      <c r="K507" s="21"/>
      <c r="L507" s="22"/>
      <c r="M507" s="20"/>
      <c r="N507" s="21"/>
      <c r="O507" s="22"/>
    </row>
    <row r="508" spans="1:15" s="9" customFormat="1" ht="15.75" customHeight="1" x14ac:dyDescent="0.25">
      <c r="A508" s="17"/>
      <c r="B508" s="18"/>
      <c r="C508" s="18"/>
      <c r="D508" s="54"/>
      <c r="E508" s="54"/>
      <c r="F508" s="19"/>
      <c r="G508" s="21"/>
      <c r="H508" s="21"/>
      <c r="I508" s="22"/>
      <c r="J508" s="20"/>
      <c r="K508" s="21"/>
      <c r="L508" s="22"/>
      <c r="M508" s="20"/>
      <c r="N508" s="21"/>
      <c r="O508" s="22"/>
    </row>
    <row r="509" spans="1:15" s="9" customFormat="1" ht="15.75" customHeight="1" x14ac:dyDescent="0.25">
      <c r="A509" s="17"/>
      <c r="B509" s="18"/>
      <c r="C509" s="18"/>
      <c r="D509" s="54"/>
      <c r="E509" s="54"/>
      <c r="F509" s="19"/>
      <c r="G509" s="21"/>
      <c r="H509" s="21"/>
      <c r="I509" s="22"/>
      <c r="J509" s="20"/>
      <c r="K509" s="21"/>
      <c r="L509" s="22"/>
      <c r="M509" s="20"/>
      <c r="N509" s="21"/>
      <c r="O509" s="22"/>
    </row>
    <row r="510" spans="1:15" s="9" customFormat="1" ht="15.75" customHeight="1" x14ac:dyDescent="0.25">
      <c r="A510" s="17"/>
      <c r="B510" s="18"/>
      <c r="C510" s="18"/>
      <c r="D510" s="54"/>
      <c r="E510" s="54"/>
      <c r="F510" s="19"/>
      <c r="G510" s="21"/>
      <c r="H510" s="21"/>
      <c r="I510" s="22"/>
      <c r="J510" s="20"/>
      <c r="K510" s="21"/>
      <c r="L510" s="22"/>
      <c r="M510" s="20"/>
      <c r="N510" s="21"/>
      <c r="O510" s="22"/>
    </row>
    <row r="511" spans="1:15" s="9" customFormat="1" ht="15.75" customHeight="1" x14ac:dyDescent="0.25">
      <c r="A511" s="17"/>
      <c r="B511" s="18"/>
      <c r="C511" s="18"/>
      <c r="D511" s="54"/>
      <c r="E511" s="54"/>
      <c r="F511" s="19"/>
      <c r="G511" s="21"/>
      <c r="H511" s="21"/>
      <c r="I511" s="22"/>
      <c r="J511" s="20"/>
      <c r="K511" s="21"/>
      <c r="L511" s="22"/>
      <c r="M511" s="20"/>
      <c r="N511" s="21"/>
      <c r="O511" s="22"/>
    </row>
    <row r="512" spans="1:15" s="9" customFormat="1" ht="15.75" customHeight="1" x14ac:dyDescent="0.25">
      <c r="A512" s="17"/>
      <c r="B512" s="18"/>
      <c r="C512" s="18"/>
      <c r="D512" s="54"/>
      <c r="E512" s="54"/>
      <c r="F512" s="19"/>
      <c r="G512" s="21"/>
      <c r="H512" s="21"/>
      <c r="I512" s="22"/>
      <c r="J512" s="20"/>
      <c r="K512" s="21"/>
      <c r="L512" s="22"/>
      <c r="M512" s="20"/>
      <c r="N512" s="21"/>
      <c r="O512" s="22"/>
    </row>
    <row r="513" spans="1:15" s="9" customFormat="1" ht="15.75" customHeight="1" x14ac:dyDescent="0.25">
      <c r="A513" s="17"/>
      <c r="B513" s="18"/>
      <c r="C513" s="18"/>
      <c r="D513" s="54"/>
      <c r="E513" s="54"/>
      <c r="F513" s="19"/>
      <c r="G513" s="21"/>
      <c r="H513" s="21"/>
      <c r="I513" s="22"/>
      <c r="J513" s="20"/>
      <c r="K513" s="21"/>
      <c r="L513" s="22"/>
      <c r="M513" s="20"/>
      <c r="N513" s="21"/>
      <c r="O513" s="22"/>
    </row>
    <row r="514" spans="1:15" s="9" customFormat="1" ht="15.75" customHeight="1" x14ac:dyDescent="0.25">
      <c r="A514" s="17"/>
      <c r="B514" s="18"/>
      <c r="C514" s="18"/>
      <c r="D514" s="54"/>
      <c r="E514" s="54"/>
      <c r="F514" s="19"/>
      <c r="G514" s="21"/>
      <c r="H514" s="21"/>
      <c r="I514" s="22"/>
      <c r="J514" s="20"/>
      <c r="K514" s="21"/>
      <c r="L514" s="22"/>
      <c r="M514" s="20"/>
      <c r="N514" s="21"/>
      <c r="O514" s="22"/>
    </row>
    <row r="515" spans="1:15" s="9" customFormat="1" ht="15.75" customHeight="1" x14ac:dyDescent="0.25">
      <c r="A515" s="17"/>
      <c r="B515" s="18"/>
      <c r="C515" s="18"/>
      <c r="D515" s="54"/>
      <c r="E515" s="54"/>
      <c r="F515" s="19"/>
      <c r="G515" s="21"/>
      <c r="H515" s="21"/>
      <c r="I515" s="22"/>
      <c r="J515" s="20"/>
      <c r="K515" s="21"/>
      <c r="L515" s="22"/>
      <c r="M515" s="20"/>
      <c r="N515" s="21"/>
      <c r="O515" s="22"/>
    </row>
    <row r="516" spans="1:15" s="9" customFormat="1" ht="15.75" customHeight="1" x14ac:dyDescent="0.25">
      <c r="A516" s="17"/>
      <c r="B516" s="18"/>
      <c r="C516" s="18"/>
      <c r="D516" s="54"/>
      <c r="E516" s="54"/>
      <c r="F516" s="19"/>
      <c r="G516" s="21"/>
      <c r="H516" s="21"/>
      <c r="I516" s="22"/>
      <c r="J516" s="20"/>
      <c r="K516" s="21"/>
      <c r="L516" s="22"/>
      <c r="M516" s="20"/>
      <c r="N516" s="21"/>
      <c r="O516" s="22"/>
    </row>
    <row r="517" spans="1:15" s="9" customFormat="1" ht="15.75" customHeight="1" x14ac:dyDescent="0.25">
      <c r="A517" s="17"/>
      <c r="B517" s="18"/>
      <c r="C517" s="18"/>
      <c r="D517" s="54"/>
      <c r="E517" s="54"/>
      <c r="F517" s="19"/>
      <c r="G517" s="21"/>
      <c r="H517" s="21"/>
      <c r="I517" s="22"/>
      <c r="J517" s="20"/>
      <c r="K517" s="21"/>
      <c r="L517" s="22"/>
      <c r="M517" s="20"/>
      <c r="N517" s="21"/>
      <c r="O517" s="22"/>
    </row>
    <row r="518" spans="1:15" s="9" customFormat="1" ht="15.75" customHeight="1" x14ac:dyDescent="0.25">
      <c r="A518" s="17"/>
      <c r="B518" s="18"/>
      <c r="C518" s="18"/>
      <c r="D518" s="54"/>
      <c r="E518" s="54"/>
      <c r="F518" s="19"/>
      <c r="G518" s="21"/>
      <c r="H518" s="21"/>
      <c r="I518" s="22"/>
      <c r="J518" s="20"/>
      <c r="K518" s="21"/>
      <c r="L518" s="22"/>
      <c r="M518" s="20"/>
      <c r="N518" s="21"/>
      <c r="O518" s="22"/>
    </row>
    <row r="519" spans="1:15" s="9" customFormat="1" ht="15.75" customHeight="1" x14ac:dyDescent="0.25">
      <c r="A519" s="17"/>
      <c r="B519" s="18"/>
      <c r="C519" s="18"/>
      <c r="D519" s="54"/>
      <c r="E519" s="54"/>
      <c r="F519" s="19"/>
      <c r="G519" s="21"/>
      <c r="H519" s="21"/>
      <c r="I519" s="22"/>
      <c r="J519" s="20"/>
      <c r="K519" s="21"/>
      <c r="L519" s="22"/>
      <c r="M519" s="20"/>
      <c r="N519" s="21"/>
      <c r="O519" s="22"/>
    </row>
    <row r="520" spans="1:15" s="9" customFormat="1" ht="15.75" customHeight="1" x14ac:dyDescent="0.25">
      <c r="A520" s="17"/>
      <c r="B520" s="18"/>
      <c r="C520" s="18"/>
      <c r="D520" s="54"/>
      <c r="E520" s="54"/>
      <c r="F520" s="19"/>
      <c r="G520" s="21"/>
      <c r="H520" s="21"/>
      <c r="I520" s="22"/>
      <c r="J520" s="20"/>
      <c r="K520" s="21"/>
      <c r="L520" s="22"/>
      <c r="M520" s="20"/>
      <c r="N520" s="21"/>
      <c r="O520" s="22"/>
    </row>
    <row r="521" spans="1:15" s="9" customFormat="1" ht="15.75" customHeight="1" x14ac:dyDescent="0.25">
      <c r="A521" s="17"/>
      <c r="B521" s="18"/>
      <c r="C521" s="18"/>
      <c r="D521" s="54"/>
      <c r="E521" s="54"/>
      <c r="F521" s="19"/>
      <c r="G521" s="21"/>
      <c r="H521" s="21"/>
      <c r="I521" s="22"/>
      <c r="J521" s="20"/>
      <c r="K521" s="21"/>
      <c r="L521" s="22"/>
      <c r="M521" s="20"/>
      <c r="N521" s="21"/>
      <c r="O521" s="22"/>
    </row>
    <row r="522" spans="1:15" s="9" customFormat="1" ht="15.75" customHeight="1" x14ac:dyDescent="0.25">
      <c r="A522" s="17"/>
      <c r="B522" s="18"/>
      <c r="C522" s="18"/>
      <c r="D522" s="54"/>
      <c r="E522" s="54"/>
      <c r="F522" s="19"/>
      <c r="G522" s="21"/>
      <c r="H522" s="21"/>
      <c r="I522" s="22"/>
      <c r="J522" s="20"/>
      <c r="K522" s="21"/>
      <c r="L522" s="22"/>
      <c r="M522" s="20"/>
      <c r="N522" s="21"/>
      <c r="O522" s="22"/>
    </row>
    <row r="523" spans="1:15" s="9" customFormat="1" ht="15.75" customHeight="1" x14ac:dyDescent="0.25">
      <c r="A523" s="17"/>
      <c r="B523" s="18"/>
      <c r="C523" s="18"/>
      <c r="D523" s="54"/>
      <c r="E523" s="54"/>
      <c r="F523" s="19"/>
      <c r="G523" s="21"/>
      <c r="H523" s="21"/>
      <c r="I523" s="22"/>
      <c r="J523" s="20"/>
      <c r="K523" s="21"/>
      <c r="L523" s="22"/>
      <c r="M523" s="20"/>
      <c r="N523" s="21"/>
      <c r="O523" s="22"/>
    </row>
    <row r="524" spans="1:15" s="9" customFormat="1" ht="15.75" customHeight="1" x14ac:dyDescent="0.25">
      <c r="A524" s="17"/>
      <c r="B524" s="18"/>
      <c r="C524" s="18"/>
      <c r="D524" s="54"/>
      <c r="E524" s="54"/>
      <c r="F524" s="19"/>
      <c r="G524" s="21"/>
      <c r="H524" s="21"/>
      <c r="I524" s="22"/>
      <c r="J524" s="20"/>
      <c r="K524" s="21"/>
      <c r="L524" s="22"/>
      <c r="M524" s="20"/>
      <c r="N524" s="21"/>
      <c r="O524" s="22"/>
    </row>
    <row r="525" spans="1:15" s="9" customFormat="1" ht="15.75" customHeight="1" x14ac:dyDescent="0.25">
      <c r="A525" s="17"/>
      <c r="B525" s="18"/>
      <c r="C525" s="18"/>
      <c r="D525" s="54"/>
      <c r="E525" s="54"/>
      <c r="F525" s="19"/>
      <c r="G525" s="21"/>
      <c r="H525" s="21"/>
      <c r="I525" s="22"/>
      <c r="J525" s="20"/>
      <c r="K525" s="21"/>
      <c r="L525" s="22"/>
      <c r="M525" s="20"/>
      <c r="N525" s="21"/>
      <c r="O525" s="22"/>
    </row>
    <row r="526" spans="1:15" s="9" customFormat="1" ht="15.75" customHeight="1" x14ac:dyDescent="0.25">
      <c r="A526" s="17"/>
      <c r="B526" s="18"/>
      <c r="C526" s="18"/>
      <c r="D526" s="54"/>
      <c r="E526" s="54"/>
      <c r="F526" s="19"/>
      <c r="G526" s="21"/>
      <c r="H526" s="21"/>
      <c r="I526" s="22"/>
      <c r="J526" s="20"/>
      <c r="K526" s="21"/>
      <c r="L526" s="22"/>
      <c r="M526" s="20"/>
      <c r="N526" s="21"/>
      <c r="O526" s="22"/>
    </row>
    <row r="527" spans="1:15" s="9" customFormat="1" ht="15.75" customHeight="1" x14ac:dyDescent="0.25">
      <c r="A527" s="17"/>
      <c r="B527" s="18"/>
      <c r="C527" s="18"/>
      <c r="D527" s="54"/>
      <c r="E527" s="54"/>
      <c r="F527" s="19"/>
      <c r="G527" s="21"/>
      <c r="H527" s="21"/>
      <c r="I527" s="22"/>
      <c r="J527" s="20"/>
      <c r="K527" s="21"/>
      <c r="L527" s="22"/>
      <c r="M527" s="20"/>
      <c r="N527" s="21"/>
      <c r="O527" s="22"/>
    </row>
    <row r="528" spans="1:15" s="9" customFormat="1" ht="15.75" customHeight="1" x14ac:dyDescent="0.25">
      <c r="A528" s="17"/>
      <c r="B528" s="18"/>
      <c r="C528" s="18"/>
      <c r="D528" s="54"/>
      <c r="E528" s="54"/>
      <c r="F528" s="19"/>
      <c r="G528" s="21"/>
      <c r="H528" s="21"/>
      <c r="I528" s="22"/>
      <c r="J528" s="20"/>
      <c r="K528" s="21"/>
      <c r="L528" s="22"/>
      <c r="M528" s="20"/>
      <c r="N528" s="21"/>
      <c r="O528" s="22"/>
    </row>
    <row r="529" spans="1:15" s="9" customFormat="1" ht="15.75" customHeight="1" x14ac:dyDescent="0.25">
      <c r="A529" s="17"/>
      <c r="B529" s="18"/>
      <c r="C529" s="18"/>
      <c r="D529" s="54"/>
      <c r="E529" s="54"/>
      <c r="F529" s="19"/>
      <c r="G529" s="21"/>
      <c r="H529" s="21"/>
      <c r="I529" s="22"/>
      <c r="J529" s="20"/>
      <c r="K529" s="21"/>
      <c r="L529" s="22"/>
      <c r="M529" s="20"/>
      <c r="N529" s="21"/>
      <c r="O529" s="22"/>
    </row>
    <row r="530" spans="1:15" s="9" customFormat="1" ht="15.75" customHeight="1" x14ac:dyDescent="0.25">
      <c r="A530" s="17"/>
      <c r="B530" s="18"/>
      <c r="C530" s="18"/>
      <c r="D530" s="54"/>
      <c r="E530" s="54"/>
      <c r="F530" s="19"/>
      <c r="G530" s="21"/>
      <c r="H530" s="21"/>
      <c r="I530" s="22"/>
      <c r="J530" s="20"/>
      <c r="K530" s="21"/>
      <c r="L530" s="22"/>
      <c r="M530" s="20"/>
      <c r="N530" s="21"/>
      <c r="O530" s="22"/>
    </row>
    <row r="531" spans="1:15" s="9" customFormat="1" ht="15.75" customHeight="1" x14ac:dyDescent="0.25">
      <c r="A531" s="17"/>
      <c r="B531" s="18"/>
      <c r="C531" s="18"/>
      <c r="D531" s="54"/>
      <c r="E531" s="54"/>
      <c r="F531" s="19"/>
      <c r="G531" s="21"/>
      <c r="H531" s="21"/>
      <c r="I531" s="22"/>
      <c r="J531" s="20"/>
      <c r="K531" s="21"/>
      <c r="L531" s="22"/>
      <c r="M531" s="20"/>
      <c r="N531" s="21"/>
      <c r="O531" s="22"/>
    </row>
    <row r="532" spans="1:15" s="9" customFormat="1" ht="15.75" customHeight="1" x14ac:dyDescent="0.25">
      <c r="A532" s="17"/>
      <c r="B532" s="18"/>
      <c r="C532" s="18"/>
      <c r="D532" s="54"/>
      <c r="E532" s="54"/>
      <c r="F532" s="19"/>
      <c r="G532" s="21"/>
      <c r="H532" s="21"/>
      <c r="I532" s="22"/>
      <c r="J532" s="20"/>
      <c r="K532" s="21"/>
      <c r="L532" s="22"/>
      <c r="M532" s="20"/>
      <c r="N532" s="21"/>
      <c r="O532" s="22"/>
    </row>
    <row r="533" spans="1:15" s="9" customFormat="1" ht="15.75" customHeight="1" x14ac:dyDescent="0.25">
      <c r="A533" s="17"/>
      <c r="B533" s="18"/>
      <c r="C533" s="18"/>
      <c r="D533" s="54"/>
      <c r="E533" s="54"/>
      <c r="F533" s="19"/>
      <c r="G533" s="21"/>
      <c r="H533" s="21"/>
      <c r="I533" s="22"/>
      <c r="J533" s="20"/>
      <c r="K533" s="21"/>
      <c r="L533" s="22"/>
      <c r="M533" s="20"/>
      <c r="N533" s="21"/>
      <c r="O533" s="22"/>
    </row>
    <row r="534" spans="1:15" s="9" customFormat="1" ht="15.75" customHeight="1" x14ac:dyDescent="0.25">
      <c r="A534" s="17"/>
      <c r="B534" s="18"/>
      <c r="C534" s="18"/>
      <c r="D534" s="54"/>
      <c r="E534" s="54"/>
      <c r="F534" s="19"/>
      <c r="G534" s="21"/>
      <c r="H534" s="21"/>
      <c r="I534" s="22"/>
      <c r="J534" s="20"/>
      <c r="K534" s="21"/>
      <c r="L534" s="22"/>
      <c r="M534" s="20"/>
      <c r="N534" s="21"/>
      <c r="O534" s="22"/>
    </row>
    <row r="535" spans="1:15" s="9" customFormat="1" ht="15.75" customHeight="1" x14ac:dyDescent="0.25">
      <c r="A535" s="17"/>
      <c r="B535" s="18"/>
      <c r="C535" s="18"/>
      <c r="D535" s="54"/>
      <c r="E535" s="54"/>
      <c r="F535" s="19"/>
      <c r="G535" s="21"/>
      <c r="H535" s="21"/>
      <c r="I535" s="22"/>
      <c r="J535" s="20"/>
      <c r="K535" s="21"/>
      <c r="L535" s="22"/>
      <c r="M535" s="20"/>
      <c r="N535" s="21"/>
      <c r="O535" s="22"/>
    </row>
    <row r="536" spans="1:15" s="9" customFormat="1" ht="15.75" customHeight="1" x14ac:dyDescent="0.25">
      <c r="A536" s="17"/>
      <c r="B536" s="18"/>
      <c r="C536" s="18"/>
      <c r="D536" s="54"/>
      <c r="E536" s="54"/>
      <c r="F536" s="19"/>
      <c r="G536" s="21"/>
      <c r="H536" s="21"/>
      <c r="I536" s="22"/>
      <c r="J536" s="20"/>
      <c r="K536" s="21"/>
      <c r="L536" s="22"/>
      <c r="M536" s="20"/>
      <c r="N536" s="21"/>
      <c r="O536" s="22"/>
    </row>
    <row r="537" spans="1:15" s="9" customFormat="1" ht="15.75" customHeight="1" x14ac:dyDescent="0.25">
      <c r="A537" s="17"/>
      <c r="B537" s="18"/>
      <c r="C537" s="18"/>
      <c r="D537" s="54"/>
      <c r="E537" s="54"/>
      <c r="F537" s="19"/>
      <c r="G537" s="21"/>
      <c r="H537" s="21"/>
      <c r="I537" s="22"/>
      <c r="J537" s="20"/>
      <c r="K537" s="21"/>
      <c r="L537" s="22"/>
      <c r="M537" s="20"/>
      <c r="N537" s="21"/>
      <c r="O537" s="22"/>
    </row>
    <row r="538" spans="1:15" s="9" customFormat="1" ht="15.75" customHeight="1" x14ac:dyDescent="0.25">
      <c r="A538" s="17"/>
      <c r="B538" s="18"/>
      <c r="C538" s="18"/>
      <c r="D538" s="54"/>
      <c r="E538" s="54"/>
      <c r="F538" s="19"/>
      <c r="G538" s="21"/>
      <c r="H538" s="21"/>
      <c r="I538" s="22"/>
      <c r="J538" s="20"/>
      <c r="K538" s="21"/>
      <c r="L538" s="22"/>
      <c r="M538" s="20"/>
      <c r="N538" s="21"/>
      <c r="O538" s="22"/>
    </row>
    <row r="539" spans="1:15" s="9" customFormat="1" ht="15.75" customHeight="1" x14ac:dyDescent="0.25">
      <c r="A539" s="17"/>
      <c r="B539" s="18"/>
      <c r="C539" s="18"/>
      <c r="D539" s="54"/>
      <c r="E539" s="54"/>
      <c r="F539" s="19"/>
      <c r="G539" s="21"/>
      <c r="H539" s="21"/>
      <c r="I539" s="22"/>
      <c r="J539" s="20"/>
      <c r="K539" s="21"/>
      <c r="L539" s="22"/>
      <c r="M539" s="20"/>
      <c r="N539" s="21"/>
      <c r="O539" s="22"/>
    </row>
    <row r="540" spans="1:15" s="9" customFormat="1" ht="15.75" customHeight="1" x14ac:dyDescent="0.25">
      <c r="A540" s="17"/>
      <c r="B540" s="18"/>
      <c r="C540" s="18"/>
      <c r="D540" s="54"/>
      <c r="E540" s="54"/>
      <c r="F540" s="19"/>
      <c r="G540" s="21"/>
      <c r="H540" s="21"/>
      <c r="I540" s="22"/>
      <c r="J540" s="20"/>
      <c r="K540" s="21"/>
      <c r="L540" s="22"/>
      <c r="M540" s="20"/>
      <c r="N540" s="21"/>
      <c r="O540" s="22"/>
    </row>
    <row r="541" spans="1:15" s="9" customFormat="1" ht="15.75" customHeight="1" x14ac:dyDescent="0.25">
      <c r="A541" s="17"/>
      <c r="B541" s="18"/>
      <c r="C541" s="18"/>
      <c r="D541" s="54"/>
      <c r="E541" s="54"/>
      <c r="F541" s="19"/>
      <c r="G541" s="21"/>
      <c r="H541" s="21"/>
      <c r="I541" s="22"/>
      <c r="J541" s="20"/>
      <c r="K541" s="21"/>
      <c r="L541" s="22"/>
      <c r="M541" s="20"/>
      <c r="N541" s="21"/>
      <c r="O541" s="22"/>
    </row>
    <row r="542" spans="1:15" s="9" customFormat="1" ht="15.75" customHeight="1" x14ac:dyDescent="0.25">
      <c r="A542" s="17"/>
      <c r="B542" s="18"/>
      <c r="C542" s="18"/>
      <c r="D542" s="54"/>
      <c r="E542" s="54"/>
      <c r="F542" s="19"/>
      <c r="G542" s="21"/>
      <c r="H542" s="21"/>
      <c r="I542" s="22"/>
      <c r="J542" s="20"/>
      <c r="K542" s="21"/>
      <c r="L542" s="22"/>
      <c r="M542" s="20"/>
      <c r="N542" s="21"/>
      <c r="O542" s="22"/>
    </row>
    <row r="543" spans="1:15" s="9" customFormat="1" ht="15.75" customHeight="1" x14ac:dyDescent="0.25">
      <c r="A543" s="17"/>
      <c r="B543" s="18"/>
      <c r="C543" s="18"/>
      <c r="D543" s="54"/>
      <c r="E543" s="54"/>
      <c r="F543" s="19"/>
      <c r="G543" s="21"/>
      <c r="H543" s="21"/>
      <c r="I543" s="22"/>
      <c r="J543" s="20"/>
      <c r="K543" s="21"/>
      <c r="L543" s="22"/>
      <c r="M543" s="20"/>
      <c r="N543" s="21"/>
      <c r="O543" s="22"/>
    </row>
    <row r="544" spans="1:15" s="9" customFormat="1" ht="15.75" customHeight="1" x14ac:dyDescent="0.25">
      <c r="A544" s="17"/>
      <c r="B544" s="18"/>
      <c r="C544" s="18"/>
      <c r="D544" s="54"/>
      <c r="E544" s="54"/>
      <c r="F544" s="19"/>
      <c r="G544" s="21"/>
      <c r="H544" s="21"/>
      <c r="I544" s="22"/>
      <c r="J544" s="20"/>
      <c r="K544" s="21"/>
      <c r="L544" s="22"/>
      <c r="M544" s="20"/>
      <c r="N544" s="21"/>
      <c r="O544" s="22"/>
    </row>
    <row r="545" spans="1:15" s="9" customFormat="1" ht="15.75" customHeight="1" x14ac:dyDescent="0.25">
      <c r="A545" s="17"/>
      <c r="B545" s="18"/>
      <c r="C545" s="18"/>
      <c r="D545" s="54"/>
      <c r="E545" s="54"/>
      <c r="F545" s="19"/>
      <c r="G545" s="21"/>
      <c r="H545" s="21"/>
      <c r="I545" s="22"/>
      <c r="J545" s="20"/>
      <c r="K545" s="21"/>
      <c r="L545" s="22"/>
      <c r="M545" s="20"/>
      <c r="N545" s="21"/>
      <c r="O545" s="22"/>
    </row>
    <row r="546" spans="1:15" s="9" customFormat="1" ht="15.75" customHeight="1" x14ac:dyDescent="0.25">
      <c r="A546" s="17"/>
      <c r="B546" s="18"/>
      <c r="C546" s="18"/>
      <c r="D546" s="54"/>
      <c r="E546" s="54"/>
      <c r="F546" s="19"/>
      <c r="G546" s="21"/>
      <c r="H546" s="21"/>
      <c r="I546" s="22"/>
      <c r="J546" s="20"/>
      <c r="K546" s="21"/>
      <c r="L546" s="22"/>
      <c r="M546" s="20"/>
      <c r="N546" s="21"/>
      <c r="O546" s="22"/>
    </row>
    <row r="547" spans="1:15" s="9" customFormat="1" ht="15.75" customHeight="1" x14ac:dyDescent="0.25">
      <c r="A547" s="17"/>
      <c r="B547" s="18"/>
      <c r="C547" s="18"/>
      <c r="D547" s="54"/>
      <c r="E547" s="54"/>
      <c r="F547" s="19"/>
      <c r="G547" s="21"/>
      <c r="H547" s="21"/>
      <c r="I547" s="22"/>
      <c r="J547" s="20"/>
      <c r="K547" s="21"/>
      <c r="L547" s="22"/>
      <c r="M547" s="20"/>
      <c r="N547" s="21"/>
      <c r="O547" s="22"/>
    </row>
    <row r="548" spans="1:15" s="9" customFormat="1" ht="15.75" customHeight="1" x14ac:dyDescent="0.25">
      <c r="A548" s="17"/>
      <c r="B548" s="18"/>
      <c r="C548" s="18"/>
      <c r="D548" s="54"/>
      <c r="E548" s="54"/>
      <c r="F548" s="19"/>
      <c r="G548" s="21"/>
      <c r="H548" s="21"/>
      <c r="I548" s="22"/>
      <c r="J548" s="20"/>
      <c r="K548" s="21"/>
      <c r="L548" s="22"/>
      <c r="M548" s="20"/>
      <c r="N548" s="21"/>
      <c r="O548" s="22"/>
    </row>
    <row r="549" spans="1:15" s="9" customFormat="1" ht="15.75" customHeight="1" x14ac:dyDescent="0.25">
      <c r="A549" s="17"/>
      <c r="B549" s="18"/>
      <c r="C549" s="18"/>
      <c r="D549" s="54"/>
      <c r="E549" s="54"/>
      <c r="F549" s="19"/>
      <c r="G549" s="21"/>
      <c r="H549" s="21"/>
      <c r="I549" s="22"/>
      <c r="J549" s="20"/>
      <c r="K549" s="21"/>
      <c r="L549" s="22"/>
      <c r="M549" s="20"/>
      <c r="N549" s="21"/>
      <c r="O549" s="22"/>
    </row>
    <row r="550" spans="1:15" s="9" customFormat="1" ht="15.75" customHeight="1" x14ac:dyDescent="0.25">
      <c r="A550" s="17"/>
      <c r="B550" s="18"/>
      <c r="C550" s="18"/>
      <c r="D550" s="54"/>
      <c r="E550" s="54"/>
      <c r="F550" s="19"/>
      <c r="G550" s="21"/>
      <c r="H550" s="21"/>
      <c r="I550" s="22"/>
      <c r="J550" s="20"/>
      <c r="K550" s="21"/>
      <c r="L550" s="22"/>
      <c r="M550" s="20"/>
      <c r="N550" s="21"/>
      <c r="O550" s="22"/>
    </row>
    <row r="551" spans="1:15" s="9" customFormat="1" ht="15.75" customHeight="1" x14ac:dyDescent="0.25">
      <c r="A551" s="17"/>
      <c r="B551" s="18"/>
      <c r="C551" s="18"/>
      <c r="D551" s="54"/>
      <c r="E551" s="54"/>
      <c r="F551" s="19"/>
      <c r="G551" s="21"/>
      <c r="H551" s="21"/>
      <c r="I551" s="22"/>
      <c r="J551" s="20"/>
      <c r="K551" s="21"/>
      <c r="L551" s="22"/>
      <c r="M551" s="20"/>
      <c r="N551" s="21"/>
      <c r="O551" s="22"/>
    </row>
    <row r="552" spans="1:15" s="9" customFormat="1" ht="15.75" customHeight="1" x14ac:dyDescent="0.25">
      <c r="A552" s="17"/>
      <c r="B552" s="18"/>
      <c r="C552" s="18"/>
      <c r="D552" s="54"/>
      <c r="E552" s="54"/>
      <c r="F552" s="19"/>
      <c r="G552" s="21"/>
      <c r="H552" s="21"/>
      <c r="I552" s="22"/>
      <c r="J552" s="20"/>
      <c r="K552" s="21"/>
      <c r="L552" s="22"/>
      <c r="M552" s="20"/>
      <c r="N552" s="21"/>
      <c r="O552" s="22"/>
    </row>
    <row r="553" spans="1:15" s="9" customFormat="1" ht="15.75" customHeight="1" x14ac:dyDescent="0.25">
      <c r="A553" s="17"/>
      <c r="B553" s="18"/>
      <c r="C553" s="18"/>
      <c r="D553" s="54"/>
      <c r="E553" s="54"/>
      <c r="F553" s="19"/>
      <c r="G553" s="21"/>
      <c r="H553" s="21"/>
      <c r="I553" s="22"/>
      <c r="J553" s="20"/>
      <c r="K553" s="21"/>
      <c r="L553" s="22"/>
      <c r="M553" s="20"/>
      <c r="N553" s="21"/>
      <c r="O553" s="22"/>
    </row>
    <row r="554" spans="1:15" s="9" customFormat="1" ht="15.75" customHeight="1" x14ac:dyDescent="0.25">
      <c r="A554" s="17"/>
      <c r="B554" s="18"/>
      <c r="C554" s="18"/>
      <c r="D554" s="54"/>
      <c r="E554" s="54"/>
      <c r="F554" s="19"/>
      <c r="G554" s="21"/>
      <c r="H554" s="21"/>
      <c r="I554" s="22"/>
      <c r="J554" s="20"/>
      <c r="K554" s="21"/>
      <c r="L554" s="22"/>
      <c r="M554" s="20"/>
      <c r="N554" s="21"/>
      <c r="O554" s="22"/>
    </row>
    <row r="555" spans="1:15" s="9" customFormat="1" ht="15.75" customHeight="1" x14ac:dyDescent="0.25">
      <c r="A555" s="17"/>
      <c r="B555" s="18"/>
      <c r="C555" s="18"/>
      <c r="D555" s="54"/>
      <c r="E555" s="54"/>
      <c r="F555" s="19"/>
      <c r="G555" s="21"/>
      <c r="H555" s="21"/>
      <c r="I555" s="22"/>
      <c r="J555" s="20"/>
      <c r="K555" s="21"/>
      <c r="L555" s="22"/>
      <c r="M555" s="20"/>
      <c r="N555" s="21"/>
      <c r="O555" s="22"/>
    </row>
    <row r="556" spans="1:15" s="9" customFormat="1" ht="15.75" customHeight="1" x14ac:dyDescent="0.25">
      <c r="A556" s="17"/>
      <c r="B556" s="18"/>
      <c r="C556" s="18"/>
      <c r="D556" s="54"/>
      <c r="E556" s="54"/>
      <c r="F556" s="19"/>
      <c r="G556" s="21"/>
      <c r="H556" s="21"/>
      <c r="I556" s="22"/>
      <c r="J556" s="20"/>
      <c r="K556" s="21"/>
      <c r="L556" s="22"/>
      <c r="M556" s="20"/>
      <c r="N556" s="21"/>
      <c r="O556" s="22"/>
    </row>
    <row r="557" spans="1:15" s="9" customFormat="1" ht="15.75" customHeight="1" x14ac:dyDescent="0.25">
      <c r="A557" s="17"/>
      <c r="B557" s="18"/>
      <c r="C557" s="18"/>
      <c r="D557" s="54"/>
      <c r="E557" s="54"/>
      <c r="F557" s="19"/>
      <c r="G557" s="21"/>
      <c r="H557" s="21"/>
      <c r="I557" s="22"/>
      <c r="J557" s="20"/>
      <c r="K557" s="21"/>
      <c r="L557" s="22"/>
      <c r="M557" s="20"/>
      <c r="N557" s="21"/>
      <c r="O557" s="22"/>
    </row>
    <row r="558" spans="1:15" s="9" customFormat="1" ht="15.75" customHeight="1" x14ac:dyDescent="0.25">
      <c r="A558" s="17"/>
      <c r="B558" s="18"/>
      <c r="C558" s="18"/>
      <c r="D558" s="54"/>
      <c r="E558" s="54"/>
      <c r="F558" s="19"/>
      <c r="G558" s="21"/>
      <c r="H558" s="21"/>
      <c r="I558" s="22"/>
      <c r="J558" s="20"/>
      <c r="K558" s="21"/>
      <c r="L558" s="22"/>
      <c r="M558" s="20"/>
      <c r="N558" s="21"/>
      <c r="O558" s="22"/>
    </row>
    <row r="559" spans="1:15" s="9" customFormat="1" ht="15.75" customHeight="1" x14ac:dyDescent="0.25">
      <c r="A559" s="17"/>
      <c r="B559" s="18"/>
      <c r="C559" s="18"/>
      <c r="D559" s="54"/>
      <c r="E559" s="54"/>
      <c r="F559" s="19"/>
      <c r="G559" s="21"/>
      <c r="H559" s="21"/>
      <c r="I559" s="22"/>
      <c r="J559" s="20"/>
      <c r="K559" s="21"/>
      <c r="L559" s="22"/>
      <c r="M559" s="20"/>
      <c r="N559" s="21"/>
      <c r="O559" s="22"/>
    </row>
    <row r="560" spans="1:15" s="9" customFormat="1" ht="15.75" customHeight="1" x14ac:dyDescent="0.25">
      <c r="A560" s="17"/>
      <c r="B560" s="18"/>
      <c r="C560" s="18"/>
      <c r="D560" s="54"/>
      <c r="E560" s="54"/>
      <c r="F560" s="19"/>
      <c r="G560" s="21"/>
      <c r="H560" s="21"/>
      <c r="I560" s="22"/>
      <c r="J560" s="20"/>
      <c r="K560" s="21"/>
      <c r="L560" s="22"/>
      <c r="M560" s="20"/>
      <c r="N560" s="21"/>
      <c r="O560" s="22"/>
    </row>
    <row r="561" spans="1:15" s="9" customFormat="1" ht="15.75" customHeight="1" x14ac:dyDescent="0.25">
      <c r="A561" s="17"/>
      <c r="B561" s="18"/>
      <c r="C561" s="18"/>
      <c r="D561" s="54"/>
      <c r="E561" s="54"/>
      <c r="F561" s="19"/>
      <c r="G561" s="21"/>
      <c r="H561" s="21"/>
      <c r="I561" s="22"/>
      <c r="J561" s="20"/>
      <c r="K561" s="21"/>
      <c r="L561" s="22"/>
      <c r="M561" s="20"/>
      <c r="N561" s="21"/>
      <c r="O561" s="22"/>
    </row>
    <row r="562" spans="1:15" s="9" customFormat="1" ht="15.75" customHeight="1" x14ac:dyDescent="0.25">
      <c r="A562" s="17"/>
      <c r="B562" s="18"/>
      <c r="C562" s="18"/>
      <c r="D562" s="54"/>
      <c r="E562" s="54"/>
      <c r="F562" s="19"/>
      <c r="G562" s="21"/>
      <c r="H562" s="21"/>
      <c r="I562" s="22"/>
      <c r="J562" s="20"/>
      <c r="K562" s="21"/>
      <c r="L562" s="22"/>
      <c r="M562" s="20"/>
      <c r="N562" s="21"/>
      <c r="O562" s="22"/>
    </row>
    <row r="563" spans="1:15" s="9" customFormat="1" ht="15.75" customHeight="1" x14ac:dyDescent="0.25">
      <c r="A563" s="17"/>
      <c r="B563" s="18"/>
      <c r="C563" s="18"/>
      <c r="D563" s="54"/>
      <c r="E563" s="54"/>
      <c r="F563" s="19"/>
      <c r="G563" s="21"/>
      <c r="H563" s="21"/>
      <c r="I563" s="22"/>
      <c r="J563" s="20"/>
      <c r="K563" s="21"/>
      <c r="L563" s="22"/>
      <c r="M563" s="20"/>
      <c r="N563" s="21"/>
      <c r="O563" s="22"/>
    </row>
    <row r="564" spans="1:15" s="9" customFormat="1" ht="15.75" customHeight="1" x14ac:dyDescent="0.25">
      <c r="A564" s="17"/>
      <c r="B564" s="18"/>
      <c r="C564" s="18"/>
      <c r="D564" s="54"/>
      <c r="E564" s="54"/>
      <c r="F564" s="19"/>
      <c r="G564" s="21"/>
      <c r="H564" s="21"/>
      <c r="I564" s="22"/>
      <c r="J564" s="20"/>
      <c r="K564" s="21"/>
      <c r="L564" s="22"/>
      <c r="M564" s="20"/>
      <c r="N564" s="21"/>
      <c r="O564" s="22"/>
    </row>
    <row r="565" spans="1:15" s="9" customFormat="1" ht="15.75" customHeight="1" x14ac:dyDescent="0.25">
      <c r="A565" s="17"/>
      <c r="B565" s="18"/>
      <c r="C565" s="18"/>
      <c r="D565" s="54"/>
      <c r="E565" s="54"/>
      <c r="F565" s="19"/>
      <c r="G565" s="21"/>
      <c r="H565" s="21"/>
      <c r="I565" s="22"/>
      <c r="J565" s="20"/>
      <c r="K565" s="21"/>
      <c r="L565" s="22"/>
      <c r="M565" s="20"/>
      <c r="N565" s="21"/>
      <c r="O565" s="22"/>
    </row>
    <row r="566" spans="1:15" s="9" customFormat="1" ht="15.75" customHeight="1" x14ac:dyDescent="0.25">
      <c r="A566" s="17"/>
      <c r="B566" s="18"/>
      <c r="C566" s="18"/>
      <c r="D566" s="54"/>
      <c r="E566" s="54"/>
      <c r="F566" s="19"/>
      <c r="G566" s="21"/>
      <c r="H566" s="21"/>
      <c r="I566" s="22"/>
      <c r="J566" s="20"/>
      <c r="K566" s="21"/>
      <c r="L566" s="22"/>
      <c r="M566" s="20"/>
      <c r="N566" s="21"/>
      <c r="O566" s="22"/>
    </row>
    <row r="567" spans="1:15" s="9" customFormat="1" ht="15.75" customHeight="1" x14ac:dyDescent="0.25">
      <c r="A567" s="17"/>
      <c r="B567" s="18"/>
      <c r="C567" s="18"/>
      <c r="D567" s="54"/>
      <c r="E567" s="54"/>
      <c r="F567" s="19"/>
      <c r="G567" s="21"/>
      <c r="H567" s="21"/>
      <c r="I567" s="22"/>
      <c r="J567" s="20"/>
      <c r="K567" s="21"/>
      <c r="L567" s="22"/>
      <c r="M567" s="20"/>
      <c r="N567" s="21"/>
      <c r="O567" s="22"/>
    </row>
    <row r="568" spans="1:15" s="9" customFormat="1" ht="15.75" customHeight="1" x14ac:dyDescent="0.25">
      <c r="A568" s="17"/>
      <c r="B568" s="18"/>
      <c r="C568" s="18"/>
      <c r="D568" s="54"/>
      <c r="E568" s="54"/>
      <c r="F568" s="19"/>
      <c r="G568" s="21"/>
      <c r="H568" s="21"/>
      <c r="I568" s="22"/>
      <c r="J568" s="20"/>
      <c r="K568" s="21"/>
      <c r="L568" s="22"/>
      <c r="M568" s="20"/>
      <c r="N568" s="21"/>
      <c r="O568" s="22"/>
    </row>
    <row r="569" spans="1:15" s="9" customFormat="1" ht="15.75" customHeight="1" x14ac:dyDescent="0.25">
      <c r="A569" s="17"/>
      <c r="B569" s="18"/>
      <c r="C569" s="18"/>
      <c r="D569" s="54"/>
      <c r="E569" s="54"/>
      <c r="F569" s="19"/>
      <c r="G569" s="21"/>
      <c r="H569" s="21"/>
      <c r="I569" s="22"/>
      <c r="J569" s="20"/>
      <c r="K569" s="21"/>
      <c r="L569" s="22"/>
      <c r="M569" s="20"/>
      <c r="N569" s="21"/>
      <c r="O569" s="22"/>
    </row>
    <row r="570" spans="1:15" s="9" customFormat="1" ht="15.75" customHeight="1" x14ac:dyDescent="0.25">
      <c r="A570" s="17"/>
      <c r="B570" s="18"/>
      <c r="C570" s="18"/>
      <c r="D570" s="54"/>
      <c r="E570" s="54"/>
      <c r="F570" s="19"/>
      <c r="G570" s="21"/>
      <c r="H570" s="21"/>
      <c r="I570" s="22"/>
      <c r="J570" s="20"/>
      <c r="K570" s="21"/>
      <c r="L570" s="22"/>
      <c r="M570" s="20"/>
      <c r="N570" s="21"/>
      <c r="O570" s="22"/>
    </row>
    <row r="571" spans="1:15" s="9" customFormat="1" ht="15.75" customHeight="1" x14ac:dyDescent="0.25">
      <c r="A571" s="17"/>
      <c r="B571" s="18"/>
      <c r="C571" s="18"/>
      <c r="D571" s="54"/>
      <c r="E571" s="54"/>
      <c r="F571" s="19"/>
      <c r="G571" s="21"/>
      <c r="H571" s="21"/>
      <c r="I571" s="22"/>
      <c r="J571" s="20"/>
      <c r="K571" s="21"/>
      <c r="L571" s="22"/>
      <c r="M571" s="20"/>
      <c r="N571" s="21"/>
      <c r="O571" s="22"/>
    </row>
    <row r="572" spans="1:15" s="9" customFormat="1" ht="15.75" customHeight="1" x14ac:dyDescent="0.25">
      <c r="A572" s="17"/>
      <c r="B572" s="18"/>
      <c r="C572" s="18"/>
      <c r="D572" s="54"/>
      <c r="E572" s="54"/>
      <c r="F572" s="19"/>
      <c r="G572" s="21"/>
      <c r="H572" s="21"/>
      <c r="I572" s="22"/>
      <c r="J572" s="20"/>
      <c r="K572" s="21"/>
      <c r="L572" s="22"/>
      <c r="M572" s="20"/>
      <c r="N572" s="21"/>
      <c r="O572" s="22"/>
    </row>
    <row r="573" spans="1:15" s="9" customFormat="1" ht="15.75" customHeight="1" x14ac:dyDescent="0.25">
      <c r="A573" s="17"/>
      <c r="B573" s="18"/>
      <c r="C573" s="18"/>
      <c r="D573" s="54"/>
      <c r="E573" s="54"/>
      <c r="F573" s="19"/>
      <c r="G573" s="21"/>
      <c r="H573" s="21"/>
      <c r="I573" s="22"/>
      <c r="J573" s="20"/>
      <c r="K573" s="21"/>
      <c r="L573" s="22"/>
      <c r="M573" s="20"/>
      <c r="N573" s="21"/>
      <c r="O573" s="22"/>
    </row>
    <row r="574" spans="1:15" s="9" customFormat="1" ht="15.75" customHeight="1" x14ac:dyDescent="0.25">
      <c r="A574" s="17"/>
      <c r="B574" s="18"/>
      <c r="C574" s="18"/>
      <c r="D574" s="54"/>
      <c r="E574" s="54"/>
      <c r="F574" s="19"/>
      <c r="G574" s="21"/>
      <c r="H574" s="21"/>
      <c r="I574" s="22"/>
      <c r="J574" s="20"/>
      <c r="K574" s="21"/>
      <c r="L574" s="22"/>
      <c r="M574" s="20"/>
      <c r="N574" s="21"/>
      <c r="O574" s="22"/>
    </row>
    <row r="575" spans="1:15" s="9" customFormat="1" ht="15.75" customHeight="1" x14ac:dyDescent="0.25">
      <c r="A575" s="17"/>
      <c r="B575" s="18"/>
      <c r="C575" s="18"/>
      <c r="D575" s="54"/>
      <c r="E575" s="54"/>
      <c r="F575" s="19"/>
      <c r="G575" s="21"/>
      <c r="H575" s="21"/>
      <c r="I575" s="22"/>
      <c r="J575" s="20"/>
      <c r="K575" s="21"/>
      <c r="L575" s="22"/>
      <c r="M575" s="20"/>
      <c r="N575" s="21"/>
      <c r="O575" s="22"/>
    </row>
    <row r="576" spans="1:15" s="9" customFormat="1" ht="15.75" customHeight="1" x14ac:dyDescent="0.25">
      <c r="A576" s="17"/>
      <c r="B576" s="18"/>
      <c r="C576" s="18"/>
      <c r="D576" s="54"/>
      <c r="E576" s="54"/>
      <c r="F576" s="19"/>
      <c r="G576" s="21"/>
      <c r="H576" s="21"/>
      <c r="I576" s="22"/>
      <c r="J576" s="20"/>
      <c r="K576" s="21"/>
      <c r="L576" s="22"/>
      <c r="M576" s="20"/>
      <c r="N576" s="21"/>
      <c r="O576" s="22"/>
    </row>
    <row r="577" spans="1:15" s="9" customFormat="1" ht="15.75" customHeight="1" x14ac:dyDescent="0.25">
      <c r="A577" s="17"/>
      <c r="B577" s="18"/>
      <c r="C577" s="18"/>
      <c r="D577" s="54"/>
      <c r="E577" s="54"/>
      <c r="F577" s="19"/>
      <c r="G577" s="21"/>
      <c r="H577" s="21"/>
      <c r="I577" s="22"/>
      <c r="J577" s="20"/>
      <c r="K577" s="21"/>
      <c r="L577" s="22"/>
      <c r="M577" s="20"/>
      <c r="N577" s="21"/>
      <c r="O577" s="22"/>
    </row>
    <row r="578" spans="1:15" s="9" customFormat="1" ht="15.75" customHeight="1" x14ac:dyDescent="0.25">
      <c r="A578" s="17"/>
      <c r="B578" s="18"/>
      <c r="C578" s="18"/>
      <c r="D578" s="54"/>
      <c r="E578" s="54"/>
      <c r="F578" s="19"/>
      <c r="G578" s="21"/>
      <c r="H578" s="21"/>
      <c r="I578" s="22"/>
      <c r="J578" s="20"/>
      <c r="K578" s="21"/>
      <c r="L578" s="22"/>
      <c r="M578" s="20"/>
      <c r="N578" s="21"/>
      <c r="O578" s="22"/>
    </row>
    <row r="579" spans="1:15" s="9" customFormat="1" ht="15.75" customHeight="1" x14ac:dyDescent="0.25">
      <c r="A579" s="17"/>
      <c r="B579" s="18"/>
      <c r="C579" s="18"/>
      <c r="D579" s="54"/>
      <c r="E579" s="54"/>
      <c r="F579" s="19"/>
      <c r="G579" s="21"/>
      <c r="H579" s="21"/>
      <c r="I579" s="22"/>
      <c r="J579" s="20"/>
      <c r="K579" s="21"/>
      <c r="L579" s="22"/>
      <c r="M579" s="20"/>
      <c r="N579" s="21"/>
      <c r="O579" s="22"/>
    </row>
    <row r="580" spans="1:15" s="9" customFormat="1" ht="15.75" customHeight="1" x14ac:dyDescent="0.25">
      <c r="A580" s="17"/>
      <c r="B580" s="18"/>
      <c r="C580" s="18"/>
      <c r="D580" s="54"/>
      <c r="E580" s="54"/>
      <c r="F580" s="19"/>
      <c r="G580" s="21"/>
      <c r="H580" s="21"/>
      <c r="I580" s="22"/>
      <c r="J580" s="20"/>
      <c r="K580" s="21"/>
      <c r="L580" s="22"/>
      <c r="M580" s="20"/>
      <c r="N580" s="21"/>
      <c r="O580" s="22"/>
    </row>
    <row r="581" spans="1:15" s="9" customFormat="1" ht="15.75" customHeight="1" x14ac:dyDescent="0.25">
      <c r="A581" s="17"/>
      <c r="B581" s="18"/>
      <c r="C581" s="18"/>
      <c r="D581" s="54"/>
      <c r="E581" s="54"/>
      <c r="F581" s="19"/>
      <c r="G581" s="21"/>
      <c r="H581" s="21"/>
      <c r="I581" s="22"/>
      <c r="J581" s="20"/>
      <c r="K581" s="21"/>
      <c r="L581" s="22"/>
      <c r="M581" s="20"/>
      <c r="N581" s="21"/>
      <c r="O581" s="22"/>
    </row>
    <row r="582" spans="1:15" s="9" customFormat="1" ht="15.75" customHeight="1" x14ac:dyDescent="0.25">
      <c r="A582" s="17"/>
      <c r="B582" s="18"/>
      <c r="C582" s="18"/>
      <c r="D582" s="54"/>
      <c r="E582" s="54"/>
      <c r="F582" s="19"/>
      <c r="G582" s="21"/>
      <c r="H582" s="21"/>
      <c r="I582" s="22"/>
      <c r="J582" s="20"/>
      <c r="K582" s="21"/>
      <c r="L582" s="22"/>
      <c r="M582" s="20"/>
      <c r="N582" s="21"/>
      <c r="O582" s="22"/>
    </row>
    <row r="583" spans="1:15" s="9" customFormat="1" ht="15.75" customHeight="1" x14ac:dyDescent="0.25">
      <c r="A583" s="17"/>
      <c r="B583" s="18"/>
      <c r="C583" s="18"/>
      <c r="D583" s="54"/>
      <c r="E583" s="54"/>
      <c r="F583" s="19"/>
      <c r="G583" s="21"/>
      <c r="H583" s="21"/>
      <c r="I583" s="22"/>
      <c r="J583" s="20"/>
      <c r="K583" s="21"/>
      <c r="L583" s="22"/>
      <c r="M583" s="20"/>
      <c r="N583" s="21"/>
      <c r="O583" s="22"/>
    </row>
    <row r="584" spans="1:15" s="9" customFormat="1" ht="15.75" customHeight="1" x14ac:dyDescent="0.25">
      <c r="A584" s="17"/>
      <c r="B584" s="18"/>
      <c r="C584" s="18"/>
      <c r="D584" s="54"/>
      <c r="E584" s="54"/>
      <c r="F584" s="19"/>
      <c r="G584" s="21"/>
      <c r="H584" s="21"/>
      <c r="I584" s="22"/>
      <c r="J584" s="20"/>
      <c r="K584" s="21"/>
      <c r="L584" s="22"/>
      <c r="M584" s="20"/>
      <c r="N584" s="21"/>
      <c r="O584" s="22"/>
    </row>
    <row r="585" spans="1:15" s="9" customFormat="1" ht="15.75" customHeight="1" x14ac:dyDescent="0.25">
      <c r="A585" s="17"/>
      <c r="B585" s="18"/>
      <c r="C585" s="18"/>
      <c r="D585" s="54"/>
      <c r="E585" s="54"/>
      <c r="F585" s="19"/>
      <c r="G585" s="21"/>
      <c r="H585" s="21"/>
      <c r="I585" s="22"/>
      <c r="J585" s="20"/>
      <c r="K585" s="21"/>
      <c r="L585" s="22"/>
      <c r="M585" s="20"/>
      <c r="N585" s="21"/>
      <c r="O585" s="22"/>
    </row>
    <row r="586" spans="1:15" s="9" customFormat="1" ht="15.75" customHeight="1" x14ac:dyDescent="0.25">
      <c r="A586" s="17"/>
      <c r="B586" s="18"/>
      <c r="C586" s="18"/>
      <c r="D586" s="54"/>
      <c r="E586" s="54"/>
      <c r="F586" s="19"/>
      <c r="G586" s="21"/>
      <c r="H586" s="21"/>
      <c r="I586" s="22"/>
      <c r="J586" s="20"/>
      <c r="K586" s="21"/>
      <c r="L586" s="22"/>
      <c r="M586" s="20"/>
      <c r="N586" s="21"/>
      <c r="O586" s="22"/>
    </row>
    <row r="587" spans="1:15" s="9" customFormat="1" ht="15.75" customHeight="1" x14ac:dyDescent="0.25">
      <c r="A587" s="17"/>
      <c r="B587" s="18"/>
      <c r="C587" s="18"/>
      <c r="D587" s="54"/>
      <c r="E587" s="54"/>
      <c r="F587" s="19"/>
      <c r="G587" s="21"/>
      <c r="H587" s="21"/>
      <c r="I587" s="22"/>
      <c r="J587" s="20"/>
      <c r="K587" s="21"/>
      <c r="L587" s="22"/>
      <c r="M587" s="20"/>
      <c r="N587" s="21"/>
      <c r="O587" s="22"/>
    </row>
    <row r="588" spans="1:15" s="9" customFormat="1" ht="15.75" customHeight="1" x14ac:dyDescent="0.25">
      <c r="A588" s="17"/>
      <c r="B588" s="18"/>
      <c r="C588" s="18"/>
      <c r="D588" s="54"/>
      <c r="E588" s="54"/>
      <c r="F588" s="19"/>
      <c r="G588" s="21"/>
      <c r="H588" s="21"/>
      <c r="I588" s="22"/>
      <c r="J588" s="20"/>
      <c r="K588" s="21"/>
      <c r="L588" s="22"/>
      <c r="M588" s="20"/>
      <c r="N588" s="21"/>
      <c r="O588" s="22"/>
    </row>
    <row r="589" spans="1:15" s="9" customFormat="1" ht="15.75" customHeight="1" x14ac:dyDescent="0.25">
      <c r="A589" s="17"/>
      <c r="B589" s="18"/>
      <c r="C589" s="18"/>
      <c r="D589" s="54"/>
      <c r="E589" s="54"/>
      <c r="F589" s="19"/>
      <c r="G589" s="21"/>
      <c r="H589" s="21"/>
      <c r="I589" s="22"/>
      <c r="J589" s="20"/>
      <c r="K589" s="21"/>
      <c r="L589" s="22"/>
      <c r="M589" s="20"/>
      <c r="N589" s="21"/>
      <c r="O589" s="22"/>
    </row>
    <row r="590" spans="1:15" s="9" customFormat="1" ht="15.75" customHeight="1" x14ac:dyDescent="0.25">
      <c r="A590" s="17"/>
      <c r="B590" s="18"/>
      <c r="C590" s="18"/>
      <c r="D590" s="54"/>
      <c r="E590" s="54"/>
      <c r="F590" s="19"/>
      <c r="G590" s="21"/>
      <c r="H590" s="21"/>
      <c r="I590" s="22"/>
      <c r="J590" s="20"/>
      <c r="K590" s="21"/>
      <c r="L590" s="22"/>
      <c r="M590" s="20"/>
      <c r="N590" s="21"/>
      <c r="O590" s="22"/>
    </row>
    <row r="591" spans="1:15" s="9" customFormat="1" ht="15.75" customHeight="1" x14ac:dyDescent="0.25">
      <c r="A591" s="17"/>
      <c r="B591" s="18"/>
      <c r="C591" s="18"/>
      <c r="D591" s="54"/>
      <c r="E591" s="54"/>
      <c r="F591" s="19"/>
      <c r="G591" s="21"/>
      <c r="H591" s="21"/>
      <c r="I591" s="22"/>
      <c r="J591" s="20"/>
      <c r="K591" s="21"/>
      <c r="L591" s="22"/>
      <c r="M591" s="20"/>
      <c r="N591" s="21"/>
      <c r="O591" s="22"/>
    </row>
    <row r="592" spans="1:15" s="9" customFormat="1" ht="15.75" customHeight="1" x14ac:dyDescent="0.25">
      <c r="A592" s="17"/>
      <c r="B592" s="18"/>
      <c r="C592" s="18"/>
      <c r="D592" s="54"/>
      <c r="E592" s="54"/>
      <c r="F592" s="19"/>
      <c r="G592" s="21"/>
      <c r="H592" s="21"/>
      <c r="I592" s="22"/>
      <c r="J592" s="20"/>
      <c r="K592" s="21"/>
      <c r="L592" s="22"/>
      <c r="M592" s="20"/>
      <c r="N592" s="21"/>
      <c r="O592" s="22"/>
    </row>
    <row r="593" spans="1:15" s="9" customFormat="1" ht="15.75" customHeight="1" x14ac:dyDescent="0.25">
      <c r="A593" s="17"/>
      <c r="B593" s="18"/>
      <c r="C593" s="18"/>
      <c r="D593" s="54"/>
      <c r="E593" s="54"/>
      <c r="F593" s="19"/>
      <c r="G593" s="21"/>
      <c r="H593" s="21"/>
      <c r="I593" s="22"/>
      <c r="J593" s="20"/>
      <c r="K593" s="21"/>
      <c r="L593" s="22"/>
      <c r="M593" s="20"/>
      <c r="N593" s="21"/>
      <c r="O593" s="22"/>
    </row>
    <row r="594" spans="1:15" s="9" customFormat="1" ht="15.75" customHeight="1" x14ac:dyDescent="0.25">
      <c r="A594" s="17"/>
      <c r="B594" s="18"/>
      <c r="C594" s="18"/>
      <c r="D594" s="54"/>
      <c r="E594" s="54"/>
      <c r="F594" s="19"/>
      <c r="G594" s="21"/>
      <c r="H594" s="21"/>
      <c r="I594" s="22"/>
      <c r="J594" s="20"/>
      <c r="K594" s="21"/>
      <c r="L594" s="22"/>
      <c r="M594" s="20"/>
      <c r="N594" s="21"/>
      <c r="O594" s="22"/>
    </row>
    <row r="595" spans="1:15" s="9" customFormat="1" ht="15.75" customHeight="1" x14ac:dyDescent="0.25">
      <c r="A595" s="17"/>
      <c r="B595" s="18"/>
      <c r="C595" s="18"/>
      <c r="D595" s="54"/>
      <c r="E595" s="54"/>
      <c r="F595" s="19"/>
      <c r="G595" s="21"/>
      <c r="H595" s="21"/>
      <c r="I595" s="22"/>
      <c r="J595" s="20"/>
      <c r="K595" s="21"/>
      <c r="L595" s="22"/>
      <c r="M595" s="20"/>
      <c r="N595" s="21"/>
      <c r="O595" s="22"/>
    </row>
    <row r="596" spans="1:15" s="9" customFormat="1" ht="15.75" customHeight="1" x14ac:dyDescent="0.25">
      <c r="A596" s="17"/>
      <c r="B596" s="18"/>
      <c r="C596" s="18"/>
      <c r="D596" s="54"/>
      <c r="E596" s="54"/>
      <c r="F596" s="19"/>
      <c r="G596" s="21"/>
      <c r="H596" s="21"/>
      <c r="I596" s="22"/>
      <c r="J596" s="20"/>
      <c r="K596" s="21"/>
      <c r="L596" s="22"/>
      <c r="M596" s="20"/>
      <c r="N596" s="21"/>
      <c r="O596" s="22"/>
    </row>
    <row r="597" spans="1:15" s="9" customFormat="1" ht="15.75" customHeight="1" x14ac:dyDescent="0.25">
      <c r="A597" s="17"/>
      <c r="B597" s="18"/>
      <c r="C597" s="18"/>
      <c r="D597" s="54"/>
      <c r="E597" s="54"/>
      <c r="F597" s="19"/>
      <c r="G597" s="21"/>
      <c r="H597" s="21"/>
      <c r="I597" s="22"/>
      <c r="J597" s="20"/>
      <c r="K597" s="21"/>
      <c r="L597" s="22"/>
      <c r="M597" s="20"/>
      <c r="N597" s="21"/>
      <c r="O597" s="22"/>
    </row>
    <row r="598" spans="1:15" s="9" customFormat="1" ht="15.75" customHeight="1" x14ac:dyDescent="0.25">
      <c r="A598" s="17"/>
      <c r="B598" s="18"/>
      <c r="C598" s="18"/>
      <c r="D598" s="54"/>
      <c r="E598" s="54"/>
      <c r="F598" s="19"/>
      <c r="G598" s="21"/>
      <c r="H598" s="21"/>
      <c r="I598" s="22"/>
      <c r="J598" s="20"/>
      <c r="K598" s="21"/>
      <c r="L598" s="22"/>
      <c r="M598" s="20"/>
      <c r="N598" s="21"/>
      <c r="O598" s="22"/>
    </row>
    <row r="599" spans="1:15" s="9" customFormat="1" ht="15.75" customHeight="1" x14ac:dyDescent="0.25">
      <c r="A599" s="17"/>
      <c r="B599" s="18"/>
      <c r="C599" s="18"/>
      <c r="D599" s="54"/>
      <c r="E599" s="54"/>
      <c r="F599" s="19"/>
      <c r="G599" s="21"/>
      <c r="H599" s="21"/>
      <c r="I599" s="22"/>
      <c r="J599" s="20"/>
      <c r="K599" s="21"/>
      <c r="L599" s="22"/>
      <c r="M599" s="20"/>
      <c r="N599" s="21"/>
      <c r="O599" s="22"/>
    </row>
    <row r="600" spans="1:15" s="9" customFormat="1" ht="15.75" customHeight="1" x14ac:dyDescent="0.25">
      <c r="A600" s="17"/>
      <c r="B600" s="18"/>
      <c r="C600" s="18"/>
      <c r="D600" s="54"/>
      <c r="E600" s="54"/>
      <c r="F600" s="19"/>
      <c r="G600" s="21"/>
      <c r="H600" s="21"/>
      <c r="I600" s="22"/>
      <c r="J600" s="20"/>
      <c r="K600" s="21"/>
      <c r="L600" s="22"/>
      <c r="M600" s="20"/>
      <c r="N600" s="21"/>
      <c r="O600" s="22"/>
    </row>
    <row r="601" spans="1:15" s="9" customFormat="1" ht="15.75" customHeight="1" x14ac:dyDescent="0.25">
      <c r="A601" s="17"/>
      <c r="B601" s="18"/>
      <c r="C601" s="18"/>
      <c r="D601" s="54"/>
      <c r="E601" s="54"/>
      <c r="F601" s="19"/>
      <c r="G601" s="21"/>
      <c r="H601" s="21"/>
      <c r="I601" s="22"/>
      <c r="J601" s="20"/>
      <c r="K601" s="21"/>
      <c r="L601" s="22"/>
      <c r="M601" s="20"/>
      <c r="N601" s="21"/>
      <c r="O601" s="22"/>
    </row>
    <row r="602" spans="1:15" s="9" customFormat="1" ht="15.75" customHeight="1" x14ac:dyDescent="0.25">
      <c r="A602" s="17"/>
      <c r="B602" s="18"/>
      <c r="C602" s="18"/>
      <c r="D602" s="54"/>
      <c r="E602" s="54"/>
      <c r="F602" s="19"/>
      <c r="G602" s="21"/>
      <c r="H602" s="21"/>
      <c r="I602" s="22"/>
      <c r="J602" s="20"/>
      <c r="K602" s="21"/>
      <c r="L602" s="22"/>
      <c r="M602" s="20"/>
      <c r="N602" s="21"/>
      <c r="O602" s="22"/>
    </row>
    <row r="603" spans="1:15" s="9" customFormat="1" ht="15.75" customHeight="1" x14ac:dyDescent="0.25">
      <c r="A603" s="17"/>
      <c r="B603" s="18"/>
      <c r="C603" s="18"/>
      <c r="D603" s="54"/>
      <c r="E603" s="54"/>
      <c r="F603" s="19"/>
      <c r="G603" s="21"/>
      <c r="H603" s="21"/>
      <c r="I603" s="22"/>
      <c r="J603" s="20"/>
      <c r="K603" s="21"/>
      <c r="L603" s="22"/>
      <c r="M603" s="20"/>
      <c r="N603" s="21"/>
      <c r="O603" s="22"/>
    </row>
    <row r="604" spans="1:15" s="9" customFormat="1" ht="15.75" customHeight="1" x14ac:dyDescent="0.25">
      <c r="A604" s="17"/>
      <c r="B604" s="18"/>
      <c r="C604" s="18"/>
      <c r="D604" s="54"/>
      <c r="E604" s="54"/>
      <c r="F604" s="19"/>
      <c r="G604" s="21"/>
      <c r="H604" s="21"/>
      <c r="I604" s="22"/>
      <c r="J604" s="20"/>
      <c r="K604" s="21"/>
      <c r="L604" s="22"/>
      <c r="M604" s="20"/>
      <c r="N604" s="21"/>
      <c r="O604" s="22"/>
    </row>
    <row r="605" spans="1:15" s="9" customFormat="1" ht="15.75" customHeight="1" x14ac:dyDescent="0.25">
      <c r="A605" s="17"/>
      <c r="B605" s="18"/>
      <c r="C605" s="18"/>
      <c r="D605" s="54"/>
      <c r="E605" s="54"/>
      <c r="F605" s="19"/>
      <c r="G605" s="21"/>
      <c r="H605" s="21"/>
      <c r="I605" s="22"/>
      <c r="J605" s="20"/>
      <c r="K605" s="21"/>
      <c r="L605" s="22"/>
      <c r="M605" s="20"/>
      <c r="N605" s="21"/>
      <c r="O605" s="22"/>
    </row>
    <row r="606" spans="1:15" s="9" customFormat="1" ht="15.75" customHeight="1" x14ac:dyDescent="0.25">
      <c r="A606" s="17"/>
      <c r="B606" s="18"/>
      <c r="C606" s="18"/>
      <c r="D606" s="54"/>
      <c r="E606" s="54"/>
      <c r="F606" s="19"/>
      <c r="G606" s="21"/>
      <c r="H606" s="21"/>
      <c r="I606" s="22"/>
      <c r="J606" s="20"/>
      <c r="K606" s="21"/>
      <c r="L606" s="22"/>
      <c r="M606" s="20"/>
      <c r="N606" s="21"/>
      <c r="O606" s="22"/>
    </row>
    <row r="607" spans="1:15" s="9" customFormat="1" ht="15.75" customHeight="1" x14ac:dyDescent="0.25">
      <c r="A607" s="17"/>
      <c r="B607" s="18"/>
      <c r="C607" s="18"/>
      <c r="D607" s="54"/>
      <c r="E607" s="54"/>
      <c r="F607" s="19"/>
      <c r="G607" s="21"/>
      <c r="H607" s="21"/>
      <c r="I607" s="22"/>
      <c r="J607" s="20"/>
      <c r="K607" s="21"/>
      <c r="L607" s="22"/>
      <c r="M607" s="20"/>
      <c r="N607" s="21"/>
      <c r="O607" s="22"/>
    </row>
    <row r="608" spans="1:15" s="9" customFormat="1" ht="15.75" customHeight="1" x14ac:dyDescent="0.25">
      <c r="A608" s="17"/>
      <c r="B608" s="18"/>
      <c r="C608" s="18"/>
      <c r="D608" s="54"/>
      <c r="E608" s="54"/>
      <c r="F608" s="19"/>
      <c r="G608" s="21"/>
      <c r="H608" s="21"/>
      <c r="I608" s="22"/>
      <c r="J608" s="20"/>
      <c r="K608" s="21"/>
      <c r="L608" s="22"/>
      <c r="M608" s="20"/>
      <c r="N608" s="21"/>
      <c r="O608" s="22"/>
    </row>
    <row r="609" spans="1:15" s="9" customFormat="1" ht="15.75" customHeight="1" x14ac:dyDescent="0.25">
      <c r="A609" s="17"/>
      <c r="B609" s="18"/>
      <c r="C609" s="18"/>
      <c r="D609" s="54"/>
      <c r="E609" s="54"/>
      <c r="F609" s="19"/>
      <c r="G609" s="21"/>
      <c r="H609" s="21"/>
      <c r="I609" s="22"/>
      <c r="J609" s="20"/>
      <c r="K609" s="21"/>
      <c r="L609" s="22"/>
      <c r="M609" s="20"/>
      <c r="N609" s="21"/>
      <c r="O609" s="22"/>
    </row>
    <row r="610" spans="1:15" s="9" customFormat="1" ht="15.75" customHeight="1" x14ac:dyDescent="0.25">
      <c r="A610" s="17"/>
      <c r="B610" s="18"/>
      <c r="C610" s="18"/>
      <c r="D610" s="54"/>
      <c r="E610" s="54"/>
      <c r="F610" s="19"/>
      <c r="G610" s="21"/>
      <c r="H610" s="21"/>
      <c r="I610" s="22"/>
      <c r="J610" s="20"/>
      <c r="K610" s="21"/>
      <c r="L610" s="22"/>
      <c r="M610" s="20"/>
      <c r="N610" s="21"/>
      <c r="O610" s="22"/>
    </row>
    <row r="611" spans="1:15" s="9" customFormat="1" ht="15.75" customHeight="1" x14ac:dyDescent="0.25">
      <c r="A611" s="17"/>
      <c r="B611" s="18"/>
      <c r="C611" s="18"/>
      <c r="D611" s="54"/>
      <c r="E611" s="54"/>
      <c r="F611" s="19"/>
      <c r="G611" s="21"/>
      <c r="H611" s="21"/>
      <c r="I611" s="22"/>
      <c r="J611" s="20"/>
      <c r="K611" s="21"/>
      <c r="L611" s="22"/>
      <c r="M611" s="20"/>
      <c r="N611" s="21"/>
      <c r="O611" s="22"/>
    </row>
    <row r="612" spans="1:15" s="9" customFormat="1" ht="15.75" customHeight="1" x14ac:dyDescent="0.25">
      <c r="A612" s="17"/>
      <c r="B612" s="18"/>
      <c r="C612" s="18"/>
      <c r="D612" s="54"/>
      <c r="E612" s="54"/>
      <c r="F612" s="19"/>
      <c r="G612" s="21"/>
      <c r="H612" s="21"/>
      <c r="I612" s="22"/>
      <c r="J612" s="20"/>
      <c r="K612" s="21"/>
      <c r="L612" s="22"/>
      <c r="M612" s="20"/>
      <c r="N612" s="21"/>
      <c r="O612" s="22"/>
    </row>
    <row r="613" spans="1:15" s="9" customFormat="1" ht="15.75" customHeight="1" x14ac:dyDescent="0.25">
      <c r="A613" s="17"/>
      <c r="B613" s="18"/>
      <c r="C613" s="18"/>
      <c r="D613" s="54"/>
      <c r="E613" s="54"/>
      <c r="F613" s="19"/>
      <c r="G613" s="21"/>
      <c r="H613" s="21"/>
      <c r="I613" s="22"/>
      <c r="J613" s="20"/>
      <c r="K613" s="21"/>
      <c r="L613" s="22"/>
      <c r="M613" s="20"/>
      <c r="N613" s="21"/>
      <c r="O613" s="22"/>
    </row>
    <row r="614" spans="1:15" s="9" customFormat="1" ht="15.75" customHeight="1" x14ac:dyDescent="0.25">
      <c r="A614" s="17"/>
      <c r="B614" s="18"/>
      <c r="C614" s="18"/>
      <c r="D614" s="54"/>
      <c r="E614" s="54"/>
      <c r="F614" s="19"/>
      <c r="G614" s="21"/>
      <c r="H614" s="21"/>
      <c r="I614" s="22"/>
      <c r="J614" s="20"/>
      <c r="K614" s="21"/>
      <c r="L614" s="22"/>
      <c r="M614" s="20"/>
      <c r="N614" s="21"/>
      <c r="O614" s="22"/>
    </row>
    <row r="615" spans="1:15" s="9" customFormat="1" ht="15.75" customHeight="1" x14ac:dyDescent="0.25">
      <c r="A615" s="17"/>
      <c r="B615" s="18"/>
      <c r="C615" s="18"/>
      <c r="D615" s="54"/>
      <c r="E615" s="54"/>
      <c r="F615" s="19"/>
      <c r="G615" s="21"/>
      <c r="H615" s="21"/>
      <c r="I615" s="22"/>
      <c r="J615" s="20"/>
      <c r="K615" s="21"/>
      <c r="L615" s="22"/>
      <c r="M615" s="20"/>
      <c r="N615" s="21"/>
      <c r="O615" s="22"/>
    </row>
    <row r="616" spans="1:15" s="9" customFormat="1" ht="15.75" customHeight="1" x14ac:dyDescent="0.25">
      <c r="A616" s="17"/>
      <c r="B616" s="18"/>
      <c r="C616" s="18"/>
      <c r="D616" s="54"/>
      <c r="E616" s="54"/>
      <c r="F616" s="19"/>
      <c r="G616" s="21"/>
      <c r="H616" s="21"/>
      <c r="I616" s="22"/>
      <c r="J616" s="20"/>
      <c r="K616" s="21"/>
      <c r="L616" s="22"/>
      <c r="M616" s="20"/>
      <c r="N616" s="21"/>
      <c r="O616" s="22"/>
    </row>
    <row r="617" spans="1:15" s="9" customFormat="1" ht="15.75" customHeight="1" x14ac:dyDescent="0.25">
      <c r="A617" s="17"/>
      <c r="B617" s="18"/>
      <c r="C617" s="18"/>
      <c r="D617" s="54"/>
      <c r="E617" s="54"/>
      <c r="F617" s="19"/>
      <c r="G617" s="21"/>
      <c r="H617" s="21"/>
      <c r="I617" s="22"/>
      <c r="J617" s="20"/>
      <c r="K617" s="21"/>
      <c r="L617" s="22"/>
      <c r="M617" s="20"/>
      <c r="N617" s="21"/>
      <c r="O617" s="22"/>
    </row>
    <row r="618" spans="1:15" s="9" customFormat="1" ht="15.75" customHeight="1" x14ac:dyDescent="0.25">
      <c r="A618" s="17"/>
      <c r="B618" s="18"/>
      <c r="C618" s="18"/>
      <c r="D618" s="54"/>
      <c r="E618" s="54"/>
      <c r="F618" s="19"/>
      <c r="G618" s="21"/>
      <c r="H618" s="21"/>
      <c r="I618" s="22"/>
      <c r="J618" s="20"/>
      <c r="K618" s="21"/>
      <c r="L618" s="22"/>
      <c r="M618" s="20"/>
      <c r="N618" s="21"/>
      <c r="O618" s="22"/>
    </row>
    <row r="619" spans="1:15" s="9" customFormat="1" ht="15.75" customHeight="1" x14ac:dyDescent="0.25">
      <c r="A619" s="17"/>
      <c r="B619" s="18"/>
      <c r="C619" s="18"/>
      <c r="D619" s="54"/>
      <c r="E619" s="54"/>
      <c r="F619" s="19"/>
      <c r="G619" s="21"/>
      <c r="H619" s="21"/>
      <c r="I619" s="22"/>
      <c r="J619" s="20"/>
      <c r="K619" s="21"/>
      <c r="L619" s="22"/>
      <c r="M619" s="20"/>
      <c r="N619" s="21"/>
      <c r="O619" s="22"/>
    </row>
    <row r="620" spans="1:15" s="9" customFormat="1" ht="15.75" customHeight="1" x14ac:dyDescent="0.25">
      <c r="A620" s="17"/>
      <c r="B620" s="18"/>
      <c r="C620" s="18"/>
      <c r="D620" s="54"/>
      <c r="E620" s="54"/>
      <c r="F620" s="19"/>
      <c r="G620" s="21"/>
      <c r="H620" s="21"/>
      <c r="I620" s="22"/>
      <c r="J620" s="20"/>
      <c r="K620" s="21"/>
      <c r="L620" s="22"/>
      <c r="M620" s="20"/>
      <c r="N620" s="21"/>
      <c r="O620" s="22"/>
    </row>
    <row r="621" spans="1:15" s="9" customFormat="1" ht="15.75" customHeight="1" x14ac:dyDescent="0.25">
      <c r="A621" s="17"/>
      <c r="B621" s="18"/>
      <c r="C621" s="18"/>
      <c r="D621" s="54"/>
      <c r="E621" s="54"/>
      <c r="F621" s="19"/>
      <c r="G621" s="21"/>
      <c r="H621" s="21"/>
      <c r="I621" s="22"/>
      <c r="J621" s="20"/>
      <c r="K621" s="21"/>
      <c r="L621" s="22"/>
      <c r="M621" s="20"/>
      <c r="N621" s="21"/>
      <c r="O621" s="22"/>
    </row>
    <row r="622" spans="1:15" s="9" customFormat="1" ht="15.75" customHeight="1" x14ac:dyDescent="0.25">
      <c r="A622" s="17"/>
      <c r="B622" s="18"/>
      <c r="C622" s="18"/>
      <c r="D622" s="54"/>
      <c r="E622" s="54"/>
      <c r="F622" s="19"/>
      <c r="G622" s="21"/>
      <c r="H622" s="21"/>
      <c r="I622" s="22"/>
      <c r="J622" s="20"/>
      <c r="K622" s="21"/>
      <c r="L622" s="22"/>
      <c r="M622" s="20"/>
      <c r="N622" s="21"/>
      <c r="O622" s="22"/>
    </row>
    <row r="623" spans="1:15" s="9" customFormat="1" ht="15.75" customHeight="1" x14ac:dyDescent="0.25">
      <c r="A623" s="17"/>
      <c r="B623" s="18"/>
      <c r="C623" s="18"/>
      <c r="D623" s="54"/>
      <c r="E623" s="54"/>
      <c r="F623" s="19"/>
      <c r="G623" s="21"/>
      <c r="H623" s="21"/>
      <c r="I623" s="22"/>
      <c r="J623" s="20"/>
      <c r="K623" s="21"/>
      <c r="L623" s="22"/>
      <c r="M623" s="20"/>
      <c r="N623" s="21"/>
      <c r="O623" s="22"/>
    </row>
    <row r="624" spans="1:15" s="9" customFormat="1" ht="15.75" customHeight="1" x14ac:dyDescent="0.25">
      <c r="A624" s="17"/>
      <c r="B624" s="18"/>
      <c r="C624" s="18"/>
      <c r="D624" s="54"/>
      <c r="E624" s="54"/>
      <c r="F624" s="19"/>
      <c r="G624" s="21"/>
      <c r="H624" s="21"/>
      <c r="I624" s="22"/>
      <c r="J624" s="20"/>
      <c r="K624" s="21"/>
      <c r="L624" s="22"/>
      <c r="M624" s="20"/>
      <c r="N624" s="21"/>
      <c r="O624" s="22"/>
    </row>
    <row r="625" spans="1:15" s="9" customFormat="1" ht="15.75" customHeight="1" x14ac:dyDescent="0.25">
      <c r="A625" s="17"/>
      <c r="B625" s="18"/>
      <c r="C625" s="18"/>
      <c r="D625" s="54"/>
      <c r="E625" s="54"/>
      <c r="F625" s="19"/>
      <c r="G625" s="21"/>
      <c r="H625" s="21"/>
      <c r="I625" s="22"/>
      <c r="J625" s="20"/>
      <c r="K625" s="21"/>
      <c r="L625" s="22"/>
      <c r="M625" s="20"/>
      <c r="N625" s="21"/>
      <c r="O625" s="22"/>
    </row>
    <row r="626" spans="1:15" s="9" customFormat="1" ht="15.75" customHeight="1" x14ac:dyDescent="0.25">
      <c r="A626" s="17"/>
      <c r="B626" s="18"/>
      <c r="C626" s="18"/>
      <c r="D626" s="54"/>
      <c r="E626" s="54"/>
      <c r="F626" s="19"/>
      <c r="G626" s="21"/>
      <c r="H626" s="21"/>
      <c r="I626" s="22"/>
      <c r="J626" s="20"/>
      <c r="K626" s="21"/>
      <c r="L626" s="22"/>
      <c r="M626" s="20"/>
      <c r="N626" s="21"/>
      <c r="O626" s="22"/>
    </row>
    <row r="627" spans="1:15" s="9" customFormat="1" ht="15.75" customHeight="1" x14ac:dyDescent="0.25">
      <c r="A627" s="17"/>
      <c r="B627" s="18"/>
      <c r="C627" s="18"/>
      <c r="D627" s="54"/>
      <c r="E627" s="54"/>
      <c r="F627" s="19"/>
      <c r="G627" s="21"/>
      <c r="H627" s="21"/>
      <c r="I627" s="22"/>
      <c r="J627" s="20"/>
      <c r="K627" s="21"/>
      <c r="L627" s="22"/>
      <c r="M627" s="20"/>
      <c r="N627" s="21"/>
      <c r="O627" s="22"/>
    </row>
    <row r="628" spans="1:15" s="9" customFormat="1" ht="15.75" customHeight="1" x14ac:dyDescent="0.25">
      <c r="A628" s="17"/>
      <c r="B628" s="18"/>
      <c r="C628" s="18"/>
      <c r="D628" s="54"/>
      <c r="E628" s="54"/>
      <c r="F628" s="19"/>
      <c r="G628" s="21"/>
      <c r="H628" s="21"/>
      <c r="I628" s="22"/>
      <c r="J628" s="20"/>
      <c r="K628" s="21"/>
      <c r="L628" s="22"/>
      <c r="M628" s="20"/>
      <c r="N628" s="21"/>
      <c r="O628" s="22"/>
    </row>
    <row r="629" spans="1:15" s="9" customFormat="1" ht="15.75" customHeight="1" x14ac:dyDescent="0.25">
      <c r="A629" s="17"/>
      <c r="B629" s="18"/>
      <c r="C629" s="18"/>
      <c r="D629" s="54"/>
      <c r="E629" s="54"/>
      <c r="F629" s="19"/>
      <c r="G629" s="21"/>
      <c r="H629" s="21"/>
      <c r="I629" s="22"/>
      <c r="J629" s="20"/>
      <c r="K629" s="21"/>
      <c r="L629" s="22"/>
      <c r="M629" s="20"/>
      <c r="N629" s="21"/>
      <c r="O629" s="22"/>
    </row>
    <row r="630" spans="1:15" s="9" customFormat="1" ht="15.75" customHeight="1" x14ac:dyDescent="0.25">
      <c r="A630" s="17"/>
      <c r="B630" s="18"/>
      <c r="C630" s="18"/>
      <c r="D630" s="54"/>
      <c r="E630" s="54"/>
      <c r="F630" s="19"/>
      <c r="G630" s="21"/>
      <c r="H630" s="21"/>
      <c r="I630" s="22"/>
      <c r="J630" s="20"/>
      <c r="K630" s="21"/>
      <c r="L630" s="22"/>
      <c r="M630" s="20"/>
      <c r="N630" s="21"/>
      <c r="O630" s="22"/>
    </row>
    <row r="631" spans="1:15" s="9" customFormat="1" ht="15.75" customHeight="1" x14ac:dyDescent="0.25">
      <c r="A631" s="17"/>
      <c r="B631" s="18"/>
      <c r="C631" s="18"/>
      <c r="D631" s="54"/>
      <c r="E631" s="54"/>
      <c r="F631" s="19"/>
      <c r="G631" s="21"/>
      <c r="H631" s="21"/>
      <c r="I631" s="22"/>
      <c r="J631" s="20"/>
      <c r="K631" s="21"/>
      <c r="L631" s="22"/>
      <c r="M631" s="20"/>
      <c r="N631" s="21"/>
      <c r="O631" s="22"/>
    </row>
    <row r="632" spans="1:15" s="9" customFormat="1" ht="15.75" customHeight="1" x14ac:dyDescent="0.25">
      <c r="A632" s="17"/>
      <c r="B632" s="18"/>
      <c r="C632" s="18"/>
      <c r="D632" s="54"/>
      <c r="E632" s="54"/>
      <c r="F632" s="19"/>
      <c r="G632" s="21"/>
      <c r="H632" s="21"/>
      <c r="I632" s="22"/>
      <c r="J632" s="20"/>
      <c r="K632" s="21"/>
      <c r="L632" s="22"/>
      <c r="M632" s="20"/>
      <c r="N632" s="21"/>
      <c r="O632" s="22"/>
    </row>
    <row r="633" spans="1:15" s="9" customFormat="1" ht="15.75" customHeight="1" x14ac:dyDescent="0.25">
      <c r="A633" s="17"/>
      <c r="B633" s="18"/>
      <c r="C633" s="18"/>
      <c r="D633" s="54"/>
      <c r="E633" s="54"/>
      <c r="F633" s="19"/>
      <c r="G633" s="21"/>
      <c r="H633" s="21"/>
      <c r="I633" s="22"/>
      <c r="J633" s="20"/>
      <c r="K633" s="21"/>
      <c r="L633" s="22"/>
      <c r="M633" s="20"/>
      <c r="N633" s="21"/>
      <c r="O633" s="22"/>
    </row>
    <row r="634" spans="1:15" s="9" customFormat="1" ht="15.75" customHeight="1" x14ac:dyDescent="0.25">
      <c r="A634" s="17"/>
      <c r="B634" s="18"/>
      <c r="C634" s="18"/>
      <c r="D634" s="54"/>
      <c r="E634" s="54"/>
      <c r="F634" s="19"/>
      <c r="G634" s="21"/>
      <c r="H634" s="21"/>
      <c r="I634" s="22"/>
      <c r="J634" s="20"/>
      <c r="K634" s="21"/>
      <c r="L634" s="22"/>
      <c r="M634" s="20"/>
      <c r="N634" s="21"/>
      <c r="O634" s="22"/>
    </row>
    <row r="635" spans="1:15" s="9" customFormat="1" ht="15.75" customHeight="1" x14ac:dyDescent="0.25">
      <c r="A635" s="17"/>
      <c r="B635" s="18"/>
      <c r="C635" s="18"/>
      <c r="D635" s="54"/>
      <c r="E635" s="54"/>
      <c r="F635" s="19"/>
      <c r="G635" s="21"/>
      <c r="H635" s="21"/>
      <c r="I635" s="22"/>
      <c r="J635" s="20"/>
      <c r="K635" s="21"/>
      <c r="L635" s="22"/>
      <c r="M635" s="20"/>
      <c r="N635" s="21"/>
      <c r="O635" s="22"/>
    </row>
    <row r="636" spans="1:15" s="9" customFormat="1" ht="15.75" customHeight="1" x14ac:dyDescent="0.25">
      <c r="A636" s="17"/>
      <c r="B636" s="18"/>
      <c r="C636" s="18"/>
      <c r="D636" s="54"/>
      <c r="E636" s="54"/>
      <c r="F636" s="19"/>
      <c r="G636" s="21"/>
      <c r="H636" s="21"/>
      <c r="I636" s="22"/>
      <c r="J636" s="20"/>
      <c r="K636" s="21"/>
      <c r="L636" s="22"/>
      <c r="M636" s="20"/>
      <c r="N636" s="21"/>
      <c r="O636" s="22"/>
    </row>
    <row r="637" spans="1:15" s="9" customFormat="1" ht="15.75" customHeight="1" x14ac:dyDescent="0.25">
      <c r="A637" s="17"/>
      <c r="B637" s="18"/>
      <c r="C637" s="18"/>
      <c r="D637" s="54"/>
      <c r="E637" s="54"/>
      <c r="F637" s="19"/>
      <c r="G637" s="21"/>
      <c r="H637" s="21"/>
      <c r="I637" s="22"/>
      <c r="J637" s="20"/>
      <c r="K637" s="21"/>
      <c r="L637" s="22"/>
      <c r="M637" s="20"/>
      <c r="N637" s="21"/>
      <c r="O637" s="22"/>
    </row>
    <row r="638" spans="1:15" s="9" customFormat="1" ht="15.75" customHeight="1" x14ac:dyDescent="0.25">
      <c r="A638" s="17"/>
      <c r="B638" s="18"/>
      <c r="C638" s="18"/>
      <c r="D638" s="54"/>
      <c r="E638" s="54"/>
      <c r="F638" s="19"/>
      <c r="G638" s="21"/>
      <c r="H638" s="21"/>
      <c r="I638" s="22"/>
      <c r="J638" s="20"/>
      <c r="K638" s="21"/>
      <c r="L638" s="22"/>
      <c r="M638" s="20"/>
      <c r="N638" s="21"/>
      <c r="O638" s="22"/>
    </row>
    <row r="639" spans="1:15" s="9" customFormat="1" ht="15.75" customHeight="1" x14ac:dyDescent="0.25">
      <c r="A639" s="17"/>
      <c r="B639" s="18"/>
      <c r="C639" s="18"/>
      <c r="D639" s="54"/>
      <c r="E639" s="54"/>
      <c r="F639" s="19"/>
      <c r="G639" s="21"/>
      <c r="H639" s="21"/>
      <c r="I639" s="22"/>
      <c r="J639" s="20"/>
      <c r="K639" s="21"/>
      <c r="L639" s="22"/>
      <c r="M639" s="20"/>
      <c r="N639" s="21"/>
      <c r="O639" s="22"/>
    </row>
    <row r="640" spans="1:15" s="9" customFormat="1" ht="15.75" customHeight="1" x14ac:dyDescent="0.25">
      <c r="A640" s="17"/>
      <c r="B640" s="18"/>
      <c r="C640" s="18"/>
      <c r="D640" s="54"/>
      <c r="E640" s="54"/>
      <c r="F640" s="19"/>
      <c r="G640" s="21"/>
      <c r="H640" s="21"/>
      <c r="I640" s="22"/>
      <c r="J640" s="20"/>
      <c r="K640" s="21"/>
      <c r="L640" s="22"/>
      <c r="M640" s="20"/>
      <c r="N640" s="21"/>
      <c r="O640" s="22"/>
    </row>
    <row r="641" spans="1:15" s="9" customFormat="1" ht="15.75" customHeight="1" x14ac:dyDescent="0.25">
      <c r="A641" s="17"/>
      <c r="B641" s="18"/>
      <c r="C641" s="18"/>
      <c r="D641" s="54"/>
      <c r="E641" s="54"/>
      <c r="F641" s="19"/>
      <c r="G641" s="21"/>
      <c r="H641" s="21"/>
      <c r="I641" s="22"/>
      <c r="J641" s="20"/>
      <c r="K641" s="21"/>
      <c r="L641" s="22"/>
      <c r="M641" s="20"/>
      <c r="N641" s="21"/>
      <c r="O641" s="22"/>
    </row>
    <row r="642" spans="1:15" s="9" customFormat="1" ht="15.75" customHeight="1" x14ac:dyDescent="0.25">
      <c r="A642" s="17"/>
      <c r="B642" s="18"/>
      <c r="C642" s="18"/>
      <c r="D642" s="54"/>
      <c r="E642" s="54"/>
      <c r="F642" s="19"/>
      <c r="G642" s="21"/>
      <c r="H642" s="21"/>
      <c r="I642" s="22"/>
      <c r="J642" s="20"/>
      <c r="K642" s="21"/>
      <c r="L642" s="22"/>
      <c r="M642" s="20"/>
      <c r="N642" s="21"/>
      <c r="O642" s="22"/>
    </row>
    <row r="643" spans="1:15" s="9" customFormat="1" ht="15.75" customHeight="1" x14ac:dyDescent="0.25">
      <c r="A643" s="17"/>
      <c r="B643" s="18"/>
      <c r="C643" s="18"/>
      <c r="D643" s="54"/>
      <c r="E643" s="54"/>
      <c r="F643" s="19"/>
      <c r="G643" s="21"/>
      <c r="H643" s="21"/>
      <c r="I643" s="22"/>
      <c r="J643" s="20"/>
      <c r="K643" s="21"/>
      <c r="L643" s="22"/>
      <c r="M643" s="20"/>
      <c r="N643" s="21"/>
      <c r="O643" s="22"/>
    </row>
    <row r="644" spans="1:15" s="9" customFormat="1" ht="15.75" customHeight="1" x14ac:dyDescent="0.25">
      <c r="A644" s="17"/>
      <c r="B644" s="18"/>
      <c r="C644" s="18"/>
      <c r="D644" s="54"/>
      <c r="E644" s="54"/>
      <c r="F644" s="19"/>
      <c r="G644" s="21"/>
      <c r="H644" s="21"/>
      <c r="I644" s="22"/>
      <c r="J644" s="20"/>
      <c r="K644" s="21"/>
      <c r="L644" s="22"/>
      <c r="M644" s="20"/>
      <c r="N644" s="21"/>
      <c r="O644" s="22"/>
    </row>
    <row r="645" spans="1:15" s="9" customFormat="1" ht="15.75" customHeight="1" x14ac:dyDescent="0.25">
      <c r="A645" s="17"/>
      <c r="B645" s="18"/>
      <c r="C645" s="18"/>
      <c r="D645" s="54"/>
      <c r="E645" s="54"/>
      <c r="F645" s="19"/>
      <c r="G645" s="21"/>
      <c r="H645" s="21"/>
      <c r="I645" s="22"/>
      <c r="J645" s="20"/>
      <c r="K645" s="21"/>
      <c r="L645" s="22"/>
      <c r="M645" s="20"/>
      <c r="N645" s="21"/>
      <c r="O645" s="22"/>
    </row>
    <row r="646" spans="1:15" s="9" customFormat="1" ht="15.75" customHeight="1" x14ac:dyDescent="0.25">
      <c r="A646" s="17"/>
      <c r="B646" s="18"/>
      <c r="C646" s="18"/>
      <c r="D646" s="54"/>
      <c r="E646" s="54"/>
      <c r="F646" s="19"/>
      <c r="G646" s="21"/>
      <c r="H646" s="21"/>
      <c r="I646" s="22"/>
      <c r="J646" s="20"/>
      <c r="K646" s="21"/>
      <c r="L646" s="22"/>
      <c r="M646" s="20"/>
      <c r="N646" s="21"/>
      <c r="O646" s="22"/>
    </row>
    <row r="647" spans="1:15" s="9" customFormat="1" ht="15.75" customHeight="1" x14ac:dyDescent="0.25">
      <c r="A647" s="17"/>
      <c r="B647" s="18"/>
      <c r="C647" s="18"/>
      <c r="D647" s="54"/>
      <c r="E647" s="54"/>
      <c r="F647" s="19"/>
      <c r="G647" s="21"/>
      <c r="H647" s="21"/>
      <c r="I647" s="22"/>
      <c r="J647" s="20"/>
      <c r="K647" s="21"/>
      <c r="L647" s="22"/>
      <c r="M647" s="20"/>
      <c r="N647" s="21"/>
      <c r="O647" s="22"/>
    </row>
    <row r="648" spans="1:15" s="9" customFormat="1" ht="15.75" customHeight="1" x14ac:dyDescent="0.25">
      <c r="A648" s="17"/>
      <c r="B648" s="18"/>
      <c r="C648" s="18"/>
      <c r="D648" s="54"/>
      <c r="E648" s="54"/>
      <c r="F648" s="19"/>
      <c r="G648" s="21"/>
      <c r="H648" s="21"/>
      <c r="I648" s="22"/>
      <c r="J648" s="20"/>
      <c r="K648" s="21"/>
      <c r="L648" s="22"/>
      <c r="M648" s="20"/>
      <c r="N648" s="21"/>
      <c r="O648" s="22"/>
    </row>
    <row r="649" spans="1:15" s="9" customFormat="1" ht="15.75" customHeight="1" x14ac:dyDescent="0.25">
      <c r="A649" s="17"/>
      <c r="B649" s="18"/>
      <c r="C649" s="18"/>
      <c r="D649" s="54"/>
      <c r="E649" s="54"/>
      <c r="F649" s="19"/>
      <c r="G649" s="21"/>
      <c r="H649" s="21"/>
      <c r="I649" s="22"/>
      <c r="J649" s="20"/>
      <c r="K649" s="21"/>
      <c r="L649" s="22"/>
      <c r="M649" s="20"/>
      <c r="N649" s="21"/>
      <c r="O649" s="22"/>
    </row>
    <row r="650" spans="1:15" s="9" customFormat="1" ht="15.75" customHeight="1" x14ac:dyDescent="0.25">
      <c r="A650" s="17"/>
      <c r="B650" s="18"/>
      <c r="C650" s="18"/>
      <c r="D650" s="54"/>
      <c r="E650" s="54"/>
      <c r="F650" s="19"/>
      <c r="G650" s="21"/>
      <c r="H650" s="21"/>
      <c r="I650" s="22"/>
      <c r="J650" s="20"/>
      <c r="K650" s="21"/>
      <c r="L650" s="22"/>
      <c r="M650" s="20"/>
      <c r="N650" s="21"/>
      <c r="O650" s="22"/>
    </row>
    <row r="651" spans="1:15" s="9" customFormat="1" ht="15.75" customHeight="1" x14ac:dyDescent="0.25">
      <c r="A651" s="17"/>
      <c r="B651" s="18"/>
      <c r="C651" s="18"/>
      <c r="D651" s="54"/>
      <c r="E651" s="54"/>
      <c r="F651" s="19"/>
      <c r="G651" s="21"/>
      <c r="H651" s="21"/>
      <c r="I651" s="22"/>
      <c r="J651" s="20"/>
      <c r="K651" s="21"/>
      <c r="L651" s="22"/>
      <c r="M651" s="20"/>
      <c r="N651" s="21"/>
      <c r="O651" s="22"/>
    </row>
    <row r="652" spans="1:15" s="9" customFormat="1" ht="15.75" customHeight="1" x14ac:dyDescent="0.25">
      <c r="A652" s="17"/>
      <c r="B652" s="18"/>
      <c r="C652" s="18"/>
      <c r="D652" s="54"/>
      <c r="E652" s="54"/>
      <c r="F652" s="19"/>
      <c r="G652" s="21"/>
      <c r="H652" s="21"/>
      <c r="I652" s="22"/>
      <c r="J652" s="20"/>
      <c r="K652" s="21"/>
      <c r="L652" s="22"/>
      <c r="M652" s="20"/>
      <c r="N652" s="21"/>
      <c r="O652" s="22"/>
    </row>
    <row r="653" spans="1:15" s="9" customFormat="1" ht="15.75" customHeight="1" x14ac:dyDescent="0.25">
      <c r="A653" s="17"/>
      <c r="B653" s="18"/>
      <c r="C653" s="18"/>
      <c r="D653" s="54"/>
      <c r="E653" s="54"/>
      <c r="F653" s="19"/>
      <c r="G653" s="21"/>
      <c r="H653" s="21"/>
      <c r="I653" s="22"/>
      <c r="J653" s="20"/>
      <c r="K653" s="21"/>
      <c r="L653" s="22"/>
      <c r="M653" s="20"/>
      <c r="N653" s="21"/>
      <c r="O653" s="22"/>
    </row>
    <row r="654" spans="1:15" s="9" customFormat="1" ht="15.75" customHeight="1" x14ac:dyDescent="0.25">
      <c r="A654" s="17"/>
      <c r="B654" s="18"/>
      <c r="C654" s="18"/>
      <c r="D654" s="54"/>
      <c r="E654" s="54"/>
      <c r="F654" s="19"/>
      <c r="G654" s="21"/>
      <c r="H654" s="21"/>
      <c r="I654" s="22"/>
      <c r="J654" s="20"/>
      <c r="K654" s="21"/>
      <c r="L654" s="22"/>
      <c r="M654" s="20"/>
      <c r="N654" s="21"/>
      <c r="O654" s="22"/>
    </row>
    <row r="655" spans="1:15" s="9" customFormat="1" ht="15.75" customHeight="1" x14ac:dyDescent="0.25">
      <c r="A655" s="17"/>
      <c r="B655" s="18"/>
      <c r="C655" s="18"/>
      <c r="D655" s="54"/>
      <c r="E655" s="54"/>
      <c r="F655" s="19"/>
      <c r="G655" s="21"/>
      <c r="H655" s="21"/>
      <c r="I655" s="22"/>
      <c r="J655" s="20"/>
      <c r="K655" s="21"/>
      <c r="L655" s="22"/>
      <c r="M655" s="20"/>
      <c r="N655" s="21"/>
      <c r="O655" s="22"/>
    </row>
    <row r="656" spans="1:15" s="9" customFormat="1" ht="15.75" customHeight="1" x14ac:dyDescent="0.25">
      <c r="A656" s="17"/>
      <c r="B656" s="18"/>
      <c r="C656" s="18"/>
      <c r="D656" s="54"/>
      <c r="E656" s="54"/>
      <c r="F656" s="19"/>
      <c r="G656" s="21"/>
      <c r="H656" s="21"/>
      <c r="I656" s="22"/>
      <c r="J656" s="20"/>
      <c r="K656" s="21"/>
      <c r="L656" s="22"/>
      <c r="M656" s="20"/>
      <c r="N656" s="21"/>
      <c r="O656" s="22"/>
    </row>
    <row r="657" spans="1:15" s="9" customFormat="1" ht="15.75" customHeight="1" x14ac:dyDescent="0.25">
      <c r="A657" s="17"/>
      <c r="B657" s="18"/>
      <c r="C657" s="18"/>
      <c r="D657" s="54"/>
      <c r="E657" s="54"/>
      <c r="F657" s="19"/>
      <c r="G657" s="21"/>
      <c r="H657" s="21"/>
      <c r="I657" s="22"/>
      <c r="J657" s="20"/>
      <c r="K657" s="21"/>
      <c r="L657" s="22"/>
      <c r="M657" s="20"/>
      <c r="N657" s="21"/>
      <c r="O657" s="22"/>
    </row>
    <row r="658" spans="1:15" s="9" customFormat="1" ht="15.75" customHeight="1" x14ac:dyDescent="0.25">
      <c r="A658" s="17"/>
      <c r="B658" s="18"/>
      <c r="C658" s="18"/>
      <c r="D658" s="54"/>
      <c r="E658" s="54"/>
      <c r="F658" s="19"/>
      <c r="G658" s="21"/>
      <c r="H658" s="21"/>
      <c r="I658" s="22"/>
      <c r="J658" s="20"/>
      <c r="K658" s="21"/>
      <c r="L658" s="22"/>
      <c r="M658" s="20"/>
      <c r="N658" s="21"/>
      <c r="O658" s="22"/>
    </row>
    <row r="659" spans="1:15" s="9" customFormat="1" ht="15.75" customHeight="1" x14ac:dyDescent="0.25">
      <c r="A659" s="17"/>
      <c r="B659" s="18"/>
      <c r="C659" s="18"/>
      <c r="D659" s="54"/>
      <c r="E659" s="54"/>
      <c r="F659" s="19"/>
      <c r="G659" s="21"/>
      <c r="H659" s="21"/>
      <c r="I659" s="22"/>
      <c r="J659" s="20"/>
      <c r="K659" s="21"/>
      <c r="L659" s="22"/>
      <c r="M659" s="20"/>
      <c r="N659" s="21"/>
      <c r="O659" s="22"/>
    </row>
    <row r="660" spans="1:15" s="9" customFormat="1" ht="15.75" customHeight="1" x14ac:dyDescent="0.25">
      <c r="A660" s="17"/>
      <c r="B660" s="18"/>
      <c r="C660" s="18"/>
      <c r="D660" s="54"/>
      <c r="E660" s="54"/>
      <c r="F660" s="19"/>
      <c r="G660" s="21"/>
      <c r="H660" s="21"/>
      <c r="I660" s="22"/>
      <c r="J660" s="20"/>
      <c r="K660" s="21"/>
      <c r="L660" s="22"/>
      <c r="M660" s="20"/>
      <c r="N660" s="21"/>
      <c r="O660" s="22"/>
    </row>
    <row r="661" spans="1:15" s="9" customFormat="1" ht="15.75" customHeight="1" x14ac:dyDescent="0.25">
      <c r="A661" s="17"/>
      <c r="B661" s="18"/>
      <c r="C661" s="18"/>
      <c r="D661" s="54"/>
      <c r="E661" s="54"/>
      <c r="F661" s="19"/>
      <c r="G661" s="21"/>
      <c r="H661" s="21"/>
      <c r="I661" s="22"/>
      <c r="J661" s="20"/>
      <c r="K661" s="21"/>
      <c r="L661" s="22"/>
      <c r="M661" s="20"/>
      <c r="N661" s="21"/>
      <c r="O661" s="22"/>
    </row>
    <row r="662" spans="1:15" s="9" customFormat="1" ht="15.75" customHeight="1" x14ac:dyDescent="0.25">
      <c r="A662" s="17"/>
      <c r="B662" s="18"/>
      <c r="C662" s="18"/>
      <c r="D662" s="54"/>
      <c r="E662" s="54"/>
      <c r="F662" s="19"/>
      <c r="G662" s="21"/>
      <c r="H662" s="21"/>
      <c r="I662" s="22"/>
      <c r="J662" s="20"/>
      <c r="K662" s="21"/>
      <c r="L662" s="22"/>
      <c r="M662" s="20"/>
      <c r="N662" s="21"/>
      <c r="O662" s="22"/>
    </row>
    <row r="663" spans="1:15" s="9" customFormat="1" ht="15.75" customHeight="1" x14ac:dyDescent="0.25">
      <c r="A663" s="17"/>
      <c r="B663" s="18"/>
      <c r="C663" s="18"/>
      <c r="D663" s="54"/>
      <c r="E663" s="54"/>
      <c r="F663" s="19"/>
      <c r="G663" s="21"/>
      <c r="H663" s="21"/>
      <c r="I663" s="22"/>
      <c r="J663" s="20"/>
      <c r="K663" s="21"/>
      <c r="L663" s="22"/>
      <c r="M663" s="20"/>
      <c r="N663" s="21"/>
      <c r="O663" s="22"/>
    </row>
    <row r="664" spans="1:15" s="9" customFormat="1" ht="15.75" customHeight="1" x14ac:dyDescent="0.25">
      <c r="A664" s="17"/>
      <c r="B664" s="18"/>
      <c r="C664" s="18"/>
      <c r="D664" s="54"/>
      <c r="E664" s="54"/>
      <c r="F664" s="19"/>
      <c r="G664" s="21"/>
      <c r="H664" s="21"/>
      <c r="I664" s="22"/>
      <c r="J664" s="20"/>
      <c r="K664" s="21"/>
      <c r="L664" s="22"/>
      <c r="M664" s="20"/>
      <c r="N664" s="21"/>
      <c r="O664" s="22"/>
    </row>
    <row r="665" spans="1:15" s="9" customFormat="1" ht="15.75" customHeight="1" x14ac:dyDescent="0.25">
      <c r="A665" s="17"/>
      <c r="B665" s="18"/>
      <c r="C665" s="18"/>
      <c r="D665" s="54"/>
      <c r="E665" s="54"/>
      <c r="F665" s="19"/>
      <c r="G665" s="21"/>
      <c r="H665" s="21"/>
      <c r="I665" s="22"/>
      <c r="J665" s="20"/>
      <c r="K665" s="21"/>
      <c r="L665" s="22"/>
      <c r="M665" s="20"/>
      <c r="N665" s="21"/>
      <c r="O665" s="22"/>
    </row>
    <row r="666" spans="1:15" s="9" customFormat="1" ht="15.75" customHeight="1" x14ac:dyDescent="0.25">
      <c r="A666" s="17"/>
      <c r="B666" s="18"/>
      <c r="C666" s="18"/>
      <c r="D666" s="54"/>
      <c r="E666" s="54"/>
      <c r="F666" s="19"/>
      <c r="G666" s="21"/>
      <c r="H666" s="21"/>
      <c r="I666" s="22"/>
      <c r="J666" s="20"/>
      <c r="K666" s="21"/>
      <c r="L666" s="22"/>
      <c r="M666" s="20"/>
      <c r="N666" s="21"/>
      <c r="O666" s="22"/>
    </row>
    <row r="667" spans="1:15" s="9" customFormat="1" ht="15.75" customHeight="1" x14ac:dyDescent="0.25">
      <c r="A667" s="17"/>
      <c r="B667" s="18"/>
      <c r="C667" s="18"/>
      <c r="D667" s="54"/>
      <c r="E667" s="54"/>
      <c r="F667" s="19"/>
      <c r="G667" s="21"/>
      <c r="H667" s="21"/>
      <c r="I667" s="22"/>
      <c r="J667" s="20"/>
      <c r="K667" s="21"/>
      <c r="L667" s="22"/>
      <c r="M667" s="20"/>
      <c r="N667" s="21"/>
      <c r="O667" s="22"/>
    </row>
    <row r="668" spans="1:15" s="9" customFormat="1" ht="15.75" customHeight="1" x14ac:dyDescent="0.25">
      <c r="A668" s="17"/>
      <c r="B668" s="18"/>
      <c r="C668" s="18"/>
      <c r="D668" s="54"/>
      <c r="E668" s="54"/>
      <c r="F668" s="19"/>
      <c r="G668" s="21"/>
      <c r="H668" s="21"/>
      <c r="I668" s="22"/>
      <c r="J668" s="20"/>
      <c r="K668" s="21"/>
      <c r="L668" s="22"/>
      <c r="M668" s="20"/>
      <c r="N668" s="21"/>
      <c r="O668" s="22"/>
    </row>
    <row r="669" spans="1:15" s="9" customFormat="1" ht="15.75" customHeight="1" x14ac:dyDescent="0.25">
      <c r="A669" s="17"/>
      <c r="B669" s="18"/>
      <c r="C669" s="18"/>
      <c r="D669" s="54"/>
      <c r="E669" s="54"/>
      <c r="F669" s="19"/>
      <c r="G669" s="21"/>
      <c r="H669" s="21"/>
      <c r="I669" s="22"/>
      <c r="J669" s="20"/>
      <c r="K669" s="21"/>
      <c r="L669" s="22"/>
      <c r="M669" s="20"/>
      <c r="N669" s="21"/>
      <c r="O669" s="22"/>
    </row>
    <row r="670" spans="1:15" s="9" customFormat="1" ht="15.75" customHeight="1" x14ac:dyDescent="0.25">
      <c r="A670" s="17"/>
      <c r="B670" s="18"/>
      <c r="C670" s="18"/>
      <c r="D670" s="54"/>
      <c r="E670" s="54"/>
      <c r="F670" s="19"/>
      <c r="G670" s="21"/>
      <c r="H670" s="21"/>
      <c r="I670" s="22"/>
      <c r="J670" s="20"/>
      <c r="K670" s="21"/>
      <c r="L670" s="22"/>
      <c r="M670" s="20"/>
      <c r="N670" s="21"/>
      <c r="O670" s="22"/>
    </row>
    <row r="671" spans="1:15" s="9" customFormat="1" ht="15.75" customHeight="1" x14ac:dyDescent="0.25">
      <c r="A671" s="17"/>
      <c r="B671" s="18"/>
      <c r="C671" s="18"/>
      <c r="D671" s="54"/>
      <c r="E671" s="54"/>
      <c r="F671" s="19"/>
      <c r="G671" s="21"/>
      <c r="H671" s="21"/>
      <c r="I671" s="22"/>
      <c r="J671" s="20"/>
      <c r="K671" s="21"/>
      <c r="L671" s="22"/>
      <c r="M671" s="20"/>
      <c r="N671" s="21"/>
      <c r="O671" s="22"/>
    </row>
    <row r="672" spans="1:15" s="9" customFormat="1" ht="15.75" customHeight="1" x14ac:dyDescent="0.25">
      <c r="A672" s="17"/>
      <c r="B672" s="18"/>
      <c r="C672" s="18"/>
      <c r="D672" s="54"/>
      <c r="E672" s="54"/>
      <c r="F672" s="19"/>
      <c r="G672" s="21"/>
      <c r="H672" s="21"/>
      <c r="I672" s="22"/>
      <c r="J672" s="20"/>
      <c r="K672" s="21"/>
      <c r="L672" s="22"/>
      <c r="M672" s="20"/>
      <c r="N672" s="21"/>
      <c r="O672" s="22"/>
    </row>
    <row r="673" spans="1:15" s="9" customFormat="1" ht="15.75" customHeight="1" x14ac:dyDescent="0.25">
      <c r="A673" s="17"/>
      <c r="B673" s="18"/>
      <c r="C673" s="18"/>
      <c r="D673" s="54"/>
      <c r="E673" s="54"/>
      <c r="F673" s="19"/>
      <c r="G673" s="21"/>
      <c r="H673" s="21"/>
      <c r="I673" s="22"/>
      <c r="J673" s="20"/>
      <c r="K673" s="21"/>
      <c r="L673" s="22"/>
      <c r="M673" s="20"/>
      <c r="N673" s="21"/>
      <c r="O673" s="22"/>
    </row>
    <row r="674" spans="1:15" s="9" customFormat="1" ht="15.75" customHeight="1" x14ac:dyDescent="0.25">
      <c r="A674" s="17"/>
      <c r="B674" s="18"/>
      <c r="C674" s="18"/>
      <c r="D674" s="54"/>
      <c r="E674" s="54"/>
      <c r="F674" s="19"/>
      <c r="G674" s="21"/>
      <c r="H674" s="21"/>
      <c r="I674" s="22"/>
      <c r="J674" s="20"/>
      <c r="K674" s="21"/>
      <c r="L674" s="22"/>
      <c r="M674" s="20"/>
      <c r="N674" s="21"/>
      <c r="O674" s="22"/>
    </row>
    <row r="675" spans="1:15" s="9" customFormat="1" ht="15.75" customHeight="1" x14ac:dyDescent="0.25">
      <c r="A675" s="17"/>
      <c r="B675" s="18"/>
      <c r="C675" s="18"/>
      <c r="D675" s="54"/>
      <c r="E675" s="54"/>
      <c r="F675" s="19"/>
      <c r="G675" s="21"/>
      <c r="H675" s="21"/>
      <c r="I675" s="22"/>
      <c r="J675" s="20"/>
      <c r="K675" s="21"/>
      <c r="L675" s="22"/>
      <c r="M675" s="20"/>
      <c r="N675" s="21"/>
      <c r="O675" s="22"/>
    </row>
    <row r="676" spans="1:15" s="9" customFormat="1" ht="15.75" customHeight="1" x14ac:dyDescent="0.25">
      <c r="A676" s="17"/>
      <c r="B676" s="18"/>
      <c r="C676" s="18"/>
      <c r="D676" s="54"/>
      <c r="E676" s="54"/>
      <c r="F676" s="19"/>
      <c r="G676" s="21"/>
      <c r="H676" s="21"/>
      <c r="I676" s="22"/>
      <c r="J676" s="20"/>
      <c r="K676" s="21"/>
      <c r="L676" s="22"/>
      <c r="M676" s="20"/>
      <c r="N676" s="21"/>
      <c r="O676" s="22"/>
    </row>
    <row r="677" spans="1:15" s="9" customFormat="1" ht="15.75" customHeight="1" x14ac:dyDescent="0.25">
      <c r="A677" s="17"/>
      <c r="B677" s="18"/>
      <c r="C677" s="18"/>
      <c r="D677" s="54"/>
      <c r="E677" s="54"/>
      <c r="F677" s="19"/>
      <c r="G677" s="21"/>
      <c r="H677" s="21"/>
      <c r="I677" s="22"/>
      <c r="J677" s="20"/>
      <c r="K677" s="21"/>
      <c r="L677" s="22"/>
      <c r="M677" s="20"/>
      <c r="N677" s="21"/>
      <c r="O677" s="22"/>
    </row>
    <row r="678" spans="1:15" s="9" customFormat="1" ht="15.75" customHeight="1" x14ac:dyDescent="0.25">
      <c r="A678" s="17"/>
      <c r="B678" s="18"/>
      <c r="C678" s="18"/>
      <c r="D678" s="54"/>
      <c r="E678" s="54"/>
      <c r="F678" s="19"/>
      <c r="G678" s="21"/>
      <c r="H678" s="21"/>
      <c r="I678" s="22"/>
      <c r="J678" s="20"/>
      <c r="K678" s="21"/>
      <c r="L678" s="22"/>
      <c r="M678" s="20"/>
      <c r="N678" s="21"/>
      <c r="O678" s="22"/>
    </row>
    <row r="679" spans="1:15" s="9" customFormat="1" ht="15.75" customHeight="1" x14ac:dyDescent="0.25">
      <c r="A679" s="17"/>
      <c r="B679" s="18"/>
      <c r="C679" s="18"/>
      <c r="D679" s="54"/>
      <c r="E679" s="54"/>
      <c r="F679" s="19"/>
      <c r="G679" s="21"/>
      <c r="H679" s="21"/>
      <c r="I679" s="22"/>
      <c r="J679" s="20"/>
      <c r="K679" s="21"/>
      <c r="L679" s="22"/>
      <c r="M679" s="20"/>
      <c r="N679" s="21"/>
      <c r="O679" s="22"/>
    </row>
    <row r="680" spans="1:15" s="9" customFormat="1" ht="15.75" customHeight="1" x14ac:dyDescent="0.25">
      <c r="A680" s="17"/>
      <c r="B680" s="18"/>
      <c r="C680" s="18"/>
      <c r="D680" s="54"/>
      <c r="E680" s="54"/>
      <c r="F680" s="19"/>
      <c r="G680" s="21"/>
      <c r="H680" s="21"/>
      <c r="I680" s="22"/>
      <c r="J680" s="20"/>
      <c r="K680" s="21"/>
      <c r="L680" s="22"/>
      <c r="M680" s="20"/>
      <c r="N680" s="21"/>
      <c r="O680" s="22"/>
    </row>
    <row r="681" spans="1:15" s="9" customFormat="1" ht="15.75" customHeight="1" x14ac:dyDescent="0.25">
      <c r="A681" s="17"/>
      <c r="B681" s="18"/>
      <c r="C681" s="18"/>
      <c r="D681" s="54"/>
      <c r="E681" s="54"/>
      <c r="F681" s="19"/>
      <c r="G681" s="21"/>
      <c r="H681" s="21"/>
      <c r="I681" s="22"/>
      <c r="J681" s="20"/>
      <c r="K681" s="21"/>
      <c r="L681" s="22"/>
      <c r="M681" s="20"/>
      <c r="N681" s="21"/>
      <c r="O681" s="22"/>
    </row>
    <row r="682" spans="1:15" s="9" customFormat="1" ht="15.75" customHeight="1" x14ac:dyDescent="0.25">
      <c r="A682" s="17"/>
      <c r="B682" s="18"/>
      <c r="C682" s="18"/>
      <c r="D682" s="54"/>
      <c r="E682" s="54"/>
      <c r="F682" s="19"/>
      <c r="G682" s="21"/>
      <c r="H682" s="21"/>
      <c r="I682" s="22"/>
      <c r="J682" s="20"/>
      <c r="K682" s="21"/>
      <c r="L682" s="22"/>
      <c r="M682" s="20"/>
      <c r="N682" s="21"/>
      <c r="O682" s="22"/>
    </row>
    <row r="683" spans="1:15" s="9" customFormat="1" ht="15.75" customHeight="1" x14ac:dyDescent="0.25">
      <c r="A683" s="17"/>
      <c r="B683" s="18"/>
      <c r="C683" s="18"/>
      <c r="D683" s="54"/>
      <c r="E683" s="54"/>
      <c r="F683" s="19"/>
      <c r="G683" s="21"/>
      <c r="H683" s="21"/>
      <c r="I683" s="22"/>
      <c r="J683" s="20"/>
      <c r="K683" s="21"/>
      <c r="L683" s="22"/>
      <c r="M683" s="20"/>
      <c r="N683" s="21"/>
      <c r="O683" s="22"/>
    </row>
    <row r="684" spans="1:15" s="9" customFormat="1" ht="15.75" customHeight="1" x14ac:dyDescent="0.25">
      <c r="A684" s="17"/>
      <c r="B684" s="18"/>
      <c r="C684" s="18"/>
      <c r="D684" s="54"/>
      <c r="E684" s="54"/>
      <c r="F684" s="19"/>
      <c r="G684" s="21"/>
      <c r="H684" s="21"/>
      <c r="I684" s="22"/>
      <c r="J684" s="20"/>
      <c r="K684" s="21"/>
      <c r="L684" s="22"/>
      <c r="M684" s="20"/>
      <c r="N684" s="21"/>
      <c r="O684" s="22"/>
    </row>
    <row r="685" spans="1:15" s="9" customFormat="1" ht="15.75" customHeight="1" x14ac:dyDescent="0.25">
      <c r="A685" s="17"/>
      <c r="B685" s="18"/>
      <c r="C685" s="18"/>
      <c r="D685" s="54"/>
      <c r="E685" s="54"/>
      <c r="F685" s="19"/>
      <c r="G685" s="21"/>
      <c r="H685" s="21"/>
      <c r="I685" s="22"/>
      <c r="J685" s="20"/>
      <c r="K685" s="21"/>
      <c r="L685" s="22"/>
      <c r="M685" s="20"/>
      <c r="N685" s="21"/>
      <c r="O685" s="22"/>
    </row>
    <row r="686" spans="1:15" s="9" customFormat="1" ht="15.75" customHeight="1" x14ac:dyDescent="0.25">
      <c r="A686" s="17"/>
      <c r="B686" s="18"/>
      <c r="C686" s="18"/>
      <c r="D686" s="54"/>
      <c r="E686" s="54"/>
      <c r="F686" s="19"/>
      <c r="G686" s="21"/>
      <c r="H686" s="21"/>
      <c r="I686" s="22"/>
      <c r="J686" s="20"/>
      <c r="K686" s="21"/>
      <c r="L686" s="22"/>
      <c r="M686" s="20"/>
      <c r="N686" s="21"/>
      <c r="O686" s="22"/>
    </row>
    <row r="687" spans="1:15" s="9" customFormat="1" ht="15.75" customHeight="1" x14ac:dyDescent="0.25">
      <c r="A687" s="17"/>
      <c r="B687" s="18"/>
      <c r="C687" s="18"/>
      <c r="D687" s="54"/>
      <c r="E687" s="54"/>
      <c r="F687" s="19"/>
      <c r="G687" s="21"/>
      <c r="H687" s="21"/>
      <c r="I687" s="22"/>
      <c r="J687" s="20"/>
      <c r="K687" s="21"/>
      <c r="L687" s="22"/>
      <c r="M687" s="20"/>
      <c r="N687" s="21"/>
      <c r="O687" s="22"/>
    </row>
    <row r="688" spans="1:15" s="9" customFormat="1" ht="15.75" customHeight="1" x14ac:dyDescent="0.25">
      <c r="A688" s="17"/>
      <c r="B688" s="18"/>
      <c r="C688" s="18"/>
      <c r="D688" s="54"/>
      <c r="E688" s="54"/>
      <c r="F688" s="19"/>
      <c r="G688" s="21"/>
      <c r="H688" s="21"/>
      <c r="I688" s="22"/>
      <c r="J688" s="20"/>
      <c r="K688" s="21"/>
      <c r="L688" s="22"/>
      <c r="M688" s="20"/>
      <c r="N688" s="21"/>
      <c r="O688" s="22"/>
    </row>
    <row r="689" spans="1:15" s="9" customFormat="1" ht="15.75" customHeight="1" x14ac:dyDescent="0.25">
      <c r="A689" s="17"/>
      <c r="B689" s="18"/>
      <c r="C689" s="18"/>
      <c r="D689" s="54"/>
      <c r="E689" s="54"/>
      <c r="F689" s="19"/>
      <c r="G689" s="21"/>
      <c r="H689" s="21"/>
      <c r="I689" s="22"/>
      <c r="J689" s="20"/>
      <c r="K689" s="21"/>
      <c r="L689" s="22"/>
      <c r="M689" s="20"/>
      <c r="N689" s="21"/>
      <c r="O689" s="22"/>
    </row>
    <row r="690" spans="1:15" s="9" customFormat="1" ht="15.75" customHeight="1" x14ac:dyDescent="0.25">
      <c r="A690" s="17"/>
      <c r="B690" s="18"/>
      <c r="C690" s="18"/>
      <c r="D690" s="54"/>
      <c r="E690" s="54"/>
      <c r="F690" s="19"/>
      <c r="G690" s="21"/>
      <c r="H690" s="21"/>
      <c r="I690" s="22"/>
      <c r="J690" s="20"/>
      <c r="K690" s="21"/>
      <c r="L690" s="22"/>
      <c r="M690" s="20"/>
      <c r="N690" s="21"/>
      <c r="O690" s="22"/>
    </row>
    <row r="691" spans="1:15" s="9" customFormat="1" ht="15.75" customHeight="1" x14ac:dyDescent="0.25">
      <c r="A691" s="17"/>
      <c r="B691" s="18"/>
      <c r="C691" s="18"/>
      <c r="D691" s="54"/>
      <c r="E691" s="54"/>
      <c r="F691" s="19"/>
      <c r="G691" s="21"/>
      <c r="H691" s="21"/>
      <c r="I691" s="22"/>
      <c r="J691" s="20"/>
      <c r="K691" s="21"/>
      <c r="L691" s="22"/>
      <c r="M691" s="20"/>
      <c r="N691" s="21"/>
      <c r="O691" s="22"/>
    </row>
    <row r="692" spans="1:15" s="9" customFormat="1" ht="15.75" customHeight="1" x14ac:dyDescent="0.25">
      <c r="A692" s="17"/>
      <c r="B692" s="18"/>
      <c r="C692" s="18"/>
      <c r="D692" s="54"/>
      <c r="E692" s="54"/>
      <c r="F692" s="19"/>
      <c r="G692" s="21"/>
      <c r="H692" s="21"/>
      <c r="I692" s="22"/>
      <c r="J692" s="20"/>
      <c r="K692" s="21"/>
      <c r="L692" s="22"/>
      <c r="M692" s="20"/>
      <c r="N692" s="21"/>
      <c r="O692" s="22"/>
    </row>
    <row r="693" spans="1:15" s="9" customFormat="1" ht="15.75" customHeight="1" x14ac:dyDescent="0.25">
      <c r="A693" s="17"/>
      <c r="B693" s="18"/>
      <c r="C693" s="18"/>
      <c r="D693" s="54"/>
      <c r="E693" s="54"/>
      <c r="F693" s="19"/>
      <c r="G693" s="21"/>
      <c r="H693" s="21"/>
      <c r="I693" s="22"/>
      <c r="J693" s="20"/>
      <c r="K693" s="21"/>
      <c r="L693" s="22"/>
      <c r="M693" s="20"/>
      <c r="N693" s="21"/>
      <c r="O693" s="22"/>
    </row>
    <row r="694" spans="1:15" s="9" customFormat="1" ht="15.75" customHeight="1" x14ac:dyDescent="0.25">
      <c r="A694" s="17"/>
      <c r="B694" s="18"/>
      <c r="C694" s="18"/>
      <c r="D694" s="54"/>
      <c r="E694" s="54"/>
      <c r="F694" s="19"/>
      <c r="G694" s="21"/>
      <c r="H694" s="21"/>
      <c r="I694" s="22"/>
      <c r="J694" s="20"/>
      <c r="K694" s="21"/>
      <c r="L694" s="22"/>
      <c r="M694" s="20"/>
      <c r="N694" s="21"/>
      <c r="O694" s="22"/>
    </row>
    <row r="695" spans="1:15" s="9" customFormat="1" ht="15.75" customHeight="1" x14ac:dyDescent="0.25">
      <c r="A695" s="17"/>
      <c r="B695" s="18"/>
      <c r="C695" s="18"/>
      <c r="D695" s="54"/>
      <c r="E695" s="54"/>
      <c r="F695" s="19"/>
      <c r="G695" s="21"/>
      <c r="H695" s="21"/>
      <c r="I695" s="22"/>
      <c r="J695" s="20"/>
      <c r="K695" s="21"/>
      <c r="L695" s="22"/>
      <c r="M695" s="20"/>
      <c r="N695" s="21"/>
      <c r="O695" s="22"/>
    </row>
    <row r="696" spans="1:15" s="9" customFormat="1" ht="15.75" customHeight="1" x14ac:dyDescent="0.25">
      <c r="A696" s="17"/>
      <c r="B696" s="18"/>
      <c r="C696" s="18"/>
      <c r="D696" s="54"/>
      <c r="E696" s="54"/>
      <c r="F696" s="19"/>
      <c r="G696" s="21"/>
      <c r="H696" s="21"/>
      <c r="I696" s="22"/>
      <c r="J696" s="20"/>
      <c r="K696" s="21"/>
      <c r="L696" s="22"/>
      <c r="M696" s="20"/>
      <c r="N696" s="21"/>
      <c r="O696" s="22"/>
    </row>
    <row r="697" spans="1:15" s="9" customFormat="1" ht="15.75" customHeight="1" x14ac:dyDescent="0.25">
      <c r="A697" s="17"/>
      <c r="B697" s="18"/>
      <c r="C697" s="18"/>
      <c r="D697" s="54"/>
      <c r="E697" s="54"/>
      <c r="F697" s="19"/>
      <c r="G697" s="21"/>
      <c r="H697" s="21"/>
      <c r="I697" s="22"/>
      <c r="J697" s="20"/>
      <c r="K697" s="21"/>
      <c r="L697" s="22"/>
      <c r="M697" s="20"/>
      <c r="N697" s="21"/>
      <c r="O697" s="22"/>
    </row>
    <row r="698" spans="1:15" s="9" customFormat="1" ht="15.75" customHeight="1" x14ac:dyDescent="0.25">
      <c r="A698" s="17"/>
      <c r="B698" s="18"/>
      <c r="C698" s="18"/>
      <c r="D698" s="54"/>
      <c r="E698" s="54"/>
      <c r="F698" s="19"/>
      <c r="G698" s="21"/>
      <c r="H698" s="21"/>
      <c r="I698" s="22"/>
      <c r="J698" s="20"/>
      <c r="K698" s="21"/>
      <c r="L698" s="22"/>
      <c r="M698" s="20"/>
      <c r="N698" s="21"/>
      <c r="O698" s="22"/>
    </row>
    <row r="699" spans="1:15" s="9" customFormat="1" ht="15.75" customHeight="1" x14ac:dyDescent="0.25">
      <c r="A699" s="17"/>
      <c r="B699" s="18"/>
      <c r="C699" s="18"/>
      <c r="D699" s="54"/>
      <c r="E699" s="54"/>
      <c r="F699" s="19"/>
      <c r="G699" s="21"/>
      <c r="H699" s="21"/>
      <c r="I699" s="22"/>
      <c r="J699" s="20"/>
      <c r="K699" s="21"/>
      <c r="L699" s="22"/>
      <c r="M699" s="20"/>
      <c r="N699" s="21"/>
      <c r="O699" s="22"/>
    </row>
    <row r="700" spans="1:15" s="9" customFormat="1" ht="15.75" customHeight="1" x14ac:dyDescent="0.25">
      <c r="A700" s="17"/>
      <c r="B700" s="18"/>
      <c r="C700" s="18"/>
      <c r="D700" s="54"/>
      <c r="E700" s="54"/>
      <c r="F700" s="19"/>
      <c r="G700" s="21"/>
      <c r="H700" s="21"/>
      <c r="I700" s="22"/>
      <c r="J700" s="20"/>
      <c r="K700" s="21"/>
      <c r="L700" s="22"/>
      <c r="M700" s="20"/>
      <c r="N700" s="21"/>
      <c r="O700" s="22"/>
    </row>
    <row r="701" spans="1:15" s="9" customFormat="1" ht="15.75" customHeight="1" x14ac:dyDescent="0.25">
      <c r="A701" s="17"/>
      <c r="B701" s="18"/>
      <c r="C701" s="18"/>
      <c r="D701" s="54"/>
      <c r="E701" s="54"/>
      <c r="F701" s="19"/>
      <c r="G701" s="21"/>
      <c r="H701" s="21"/>
      <c r="I701" s="22"/>
      <c r="J701" s="20"/>
      <c r="K701" s="21"/>
      <c r="L701" s="22"/>
      <c r="M701" s="20"/>
      <c r="N701" s="21"/>
      <c r="O701" s="22"/>
    </row>
    <row r="702" spans="1:15" s="9" customFormat="1" ht="15.75" customHeight="1" x14ac:dyDescent="0.25">
      <c r="A702" s="17"/>
      <c r="B702" s="18"/>
      <c r="C702" s="18"/>
      <c r="D702" s="54"/>
      <c r="E702" s="54"/>
      <c r="F702" s="19"/>
      <c r="G702" s="21"/>
      <c r="H702" s="21"/>
      <c r="I702" s="22"/>
      <c r="J702" s="20"/>
      <c r="K702" s="21"/>
      <c r="L702" s="22"/>
      <c r="M702" s="20"/>
      <c r="N702" s="21"/>
      <c r="O702" s="22"/>
    </row>
    <row r="703" spans="1:15" s="9" customFormat="1" ht="15.75" customHeight="1" x14ac:dyDescent="0.25">
      <c r="A703" s="17"/>
      <c r="B703" s="18"/>
      <c r="C703" s="18"/>
      <c r="D703" s="54"/>
      <c r="E703" s="54"/>
      <c r="F703" s="19"/>
      <c r="G703" s="21"/>
      <c r="H703" s="21"/>
      <c r="I703" s="22"/>
      <c r="J703" s="20"/>
      <c r="K703" s="21"/>
      <c r="L703" s="22"/>
      <c r="M703" s="20"/>
      <c r="N703" s="21"/>
      <c r="O703" s="22"/>
    </row>
    <row r="704" spans="1:15" s="9" customFormat="1" ht="15.75" customHeight="1" x14ac:dyDescent="0.25">
      <c r="A704" s="17"/>
      <c r="B704" s="18"/>
      <c r="C704" s="18"/>
      <c r="D704" s="54"/>
      <c r="E704" s="54"/>
      <c r="F704" s="19"/>
      <c r="G704" s="21"/>
      <c r="H704" s="21"/>
      <c r="I704" s="22"/>
      <c r="J704" s="20"/>
      <c r="K704" s="21"/>
      <c r="L704" s="22"/>
      <c r="M704" s="20"/>
      <c r="N704" s="21"/>
      <c r="O704" s="22"/>
    </row>
    <row r="705" spans="1:15" s="9" customFormat="1" ht="15.75" customHeight="1" x14ac:dyDescent="0.25">
      <c r="A705" s="17"/>
      <c r="B705" s="18"/>
      <c r="C705" s="18"/>
      <c r="D705" s="54"/>
      <c r="E705" s="54"/>
      <c r="F705" s="19"/>
      <c r="G705" s="21"/>
      <c r="H705" s="21"/>
      <c r="I705" s="22"/>
      <c r="J705" s="20"/>
      <c r="K705" s="21"/>
      <c r="L705" s="22"/>
      <c r="M705" s="20"/>
      <c r="N705" s="21"/>
      <c r="O705" s="22"/>
    </row>
    <row r="706" spans="1:15" s="9" customFormat="1" ht="15.75" customHeight="1" x14ac:dyDescent="0.25">
      <c r="A706" s="17"/>
      <c r="B706" s="18"/>
      <c r="C706" s="18"/>
      <c r="D706" s="54"/>
      <c r="E706" s="54"/>
      <c r="F706" s="19"/>
      <c r="G706" s="21"/>
      <c r="H706" s="21"/>
      <c r="I706" s="22"/>
      <c r="J706" s="20"/>
      <c r="K706" s="21"/>
      <c r="L706" s="22"/>
      <c r="M706" s="20"/>
      <c r="N706" s="21"/>
      <c r="O706" s="22"/>
    </row>
    <row r="707" spans="1:15" s="9" customFormat="1" ht="15.75" customHeight="1" x14ac:dyDescent="0.25">
      <c r="A707" s="17"/>
      <c r="B707" s="18"/>
      <c r="C707" s="18"/>
      <c r="D707" s="54"/>
      <c r="E707" s="54"/>
      <c r="F707" s="19"/>
      <c r="G707" s="21"/>
      <c r="H707" s="21"/>
      <c r="I707" s="22"/>
      <c r="J707" s="20"/>
      <c r="K707" s="21"/>
      <c r="L707" s="22"/>
      <c r="M707" s="20"/>
      <c r="N707" s="21"/>
      <c r="O707" s="22"/>
    </row>
    <row r="708" spans="1:15" s="9" customFormat="1" ht="15.75" customHeight="1" x14ac:dyDescent="0.25">
      <c r="A708" s="17"/>
      <c r="B708" s="18"/>
      <c r="C708" s="18"/>
      <c r="D708" s="54"/>
      <c r="E708" s="54"/>
      <c r="F708" s="19"/>
      <c r="G708" s="21"/>
      <c r="H708" s="21"/>
      <c r="I708" s="22"/>
      <c r="J708" s="20"/>
      <c r="K708" s="21"/>
      <c r="L708" s="22"/>
      <c r="M708" s="20"/>
      <c r="N708" s="21"/>
      <c r="O708" s="22"/>
    </row>
    <row r="709" spans="1:15" s="9" customFormat="1" ht="15.75" customHeight="1" x14ac:dyDescent="0.25">
      <c r="A709" s="17"/>
      <c r="B709" s="18"/>
      <c r="C709" s="18"/>
      <c r="D709" s="54"/>
      <c r="E709" s="54"/>
      <c r="F709" s="19"/>
      <c r="G709" s="21"/>
      <c r="H709" s="21"/>
      <c r="I709" s="22"/>
      <c r="J709" s="20"/>
      <c r="K709" s="21"/>
      <c r="L709" s="22"/>
      <c r="M709" s="20"/>
      <c r="N709" s="21"/>
      <c r="O709" s="22"/>
    </row>
    <row r="710" spans="1:15" s="9" customFormat="1" ht="15.75" customHeight="1" x14ac:dyDescent="0.25">
      <c r="A710" s="17"/>
      <c r="B710" s="18"/>
      <c r="C710" s="18"/>
      <c r="D710" s="54"/>
      <c r="E710" s="54"/>
      <c r="F710" s="19"/>
      <c r="G710" s="21"/>
      <c r="H710" s="21"/>
      <c r="I710" s="22"/>
      <c r="J710" s="20"/>
      <c r="K710" s="21"/>
      <c r="L710" s="22"/>
      <c r="M710" s="20"/>
      <c r="N710" s="21"/>
      <c r="O710" s="22"/>
    </row>
    <row r="711" spans="1:15" s="9" customFormat="1" ht="15.75" customHeight="1" x14ac:dyDescent="0.25">
      <c r="A711" s="17"/>
      <c r="B711" s="18"/>
      <c r="C711" s="18"/>
      <c r="D711" s="54"/>
      <c r="E711" s="54"/>
      <c r="F711" s="19"/>
      <c r="G711" s="21"/>
      <c r="H711" s="21"/>
      <c r="I711" s="22"/>
      <c r="J711" s="20"/>
      <c r="K711" s="21"/>
      <c r="L711" s="22"/>
      <c r="M711" s="20"/>
      <c r="N711" s="21"/>
      <c r="O711" s="22"/>
    </row>
    <row r="712" spans="1:15" s="9" customFormat="1" ht="15.75" customHeight="1" x14ac:dyDescent="0.25">
      <c r="A712" s="17"/>
      <c r="B712" s="18"/>
      <c r="C712" s="18"/>
      <c r="D712" s="54"/>
      <c r="E712" s="54"/>
      <c r="F712" s="19"/>
      <c r="G712" s="21"/>
      <c r="H712" s="21"/>
      <c r="I712" s="22"/>
      <c r="J712" s="20"/>
      <c r="K712" s="21"/>
      <c r="L712" s="22"/>
      <c r="M712" s="20"/>
      <c r="N712" s="21"/>
      <c r="O712" s="22"/>
    </row>
    <row r="713" spans="1:15" s="9" customFormat="1" ht="15.75" customHeight="1" x14ac:dyDescent="0.25">
      <c r="A713" s="17"/>
      <c r="B713" s="18"/>
      <c r="C713" s="18"/>
      <c r="D713" s="54"/>
      <c r="E713" s="54"/>
      <c r="F713" s="19"/>
      <c r="G713" s="21"/>
      <c r="H713" s="21"/>
      <c r="I713" s="22"/>
      <c r="J713" s="20"/>
      <c r="K713" s="21"/>
      <c r="L713" s="22"/>
      <c r="M713" s="20"/>
      <c r="N713" s="21"/>
      <c r="O713" s="22"/>
    </row>
    <row r="714" spans="1:15" s="9" customFormat="1" ht="15.75" customHeight="1" x14ac:dyDescent="0.25">
      <c r="A714" s="17"/>
      <c r="B714" s="18"/>
      <c r="C714" s="18"/>
      <c r="D714" s="54"/>
      <c r="E714" s="54"/>
      <c r="F714" s="19"/>
      <c r="G714" s="21"/>
      <c r="H714" s="21"/>
      <c r="I714" s="22"/>
      <c r="J714" s="20"/>
      <c r="K714" s="21"/>
      <c r="L714" s="22"/>
      <c r="M714" s="20"/>
      <c r="N714" s="21"/>
      <c r="O714" s="22"/>
    </row>
    <row r="715" spans="1:15" s="9" customFormat="1" ht="15.75" customHeight="1" x14ac:dyDescent="0.25">
      <c r="A715" s="17"/>
      <c r="B715" s="18"/>
      <c r="C715" s="18"/>
      <c r="D715" s="54"/>
      <c r="E715" s="54"/>
      <c r="F715" s="19"/>
      <c r="G715" s="21"/>
      <c r="H715" s="21"/>
      <c r="I715" s="22"/>
      <c r="J715" s="20"/>
      <c r="K715" s="21"/>
      <c r="L715" s="22"/>
      <c r="M715" s="20"/>
      <c r="N715" s="21"/>
      <c r="O715" s="22"/>
    </row>
    <row r="716" spans="1:15" s="9" customFormat="1" ht="15.75" customHeight="1" x14ac:dyDescent="0.25">
      <c r="A716" s="17"/>
      <c r="B716" s="18"/>
      <c r="C716" s="18"/>
      <c r="D716" s="54"/>
      <c r="E716" s="54"/>
      <c r="F716" s="19"/>
      <c r="G716" s="21"/>
      <c r="H716" s="21"/>
      <c r="I716" s="22"/>
      <c r="J716" s="20"/>
      <c r="K716" s="21"/>
      <c r="L716" s="22"/>
      <c r="M716" s="20"/>
      <c r="N716" s="21"/>
      <c r="O716" s="22"/>
    </row>
    <row r="717" spans="1:15" s="9" customFormat="1" ht="15.75" customHeight="1" x14ac:dyDescent="0.25">
      <c r="A717" s="17"/>
      <c r="B717" s="18"/>
      <c r="C717" s="18"/>
      <c r="D717" s="54"/>
      <c r="E717" s="54"/>
      <c r="F717" s="19"/>
      <c r="G717" s="21"/>
      <c r="H717" s="21"/>
      <c r="I717" s="22"/>
      <c r="J717" s="20"/>
      <c r="K717" s="21"/>
      <c r="L717" s="22"/>
      <c r="M717" s="20"/>
      <c r="N717" s="21"/>
      <c r="O717" s="22"/>
    </row>
    <row r="718" spans="1:15" s="9" customFormat="1" ht="15.75" customHeight="1" x14ac:dyDescent="0.25">
      <c r="A718" s="17"/>
      <c r="B718" s="18"/>
      <c r="C718" s="18"/>
      <c r="D718" s="54"/>
      <c r="E718" s="54"/>
      <c r="F718" s="19"/>
      <c r="G718" s="21"/>
      <c r="H718" s="21"/>
      <c r="I718" s="22"/>
      <c r="J718" s="20"/>
      <c r="K718" s="21"/>
      <c r="L718" s="22"/>
      <c r="M718" s="20"/>
      <c r="N718" s="21"/>
      <c r="O718" s="22"/>
    </row>
    <row r="719" spans="1:15" s="9" customFormat="1" ht="15.75" customHeight="1" x14ac:dyDescent="0.25">
      <c r="A719" s="17"/>
      <c r="B719" s="18"/>
      <c r="C719" s="18"/>
      <c r="D719" s="54"/>
      <c r="E719" s="54"/>
      <c r="F719" s="19"/>
      <c r="G719" s="21"/>
      <c r="H719" s="21"/>
      <c r="I719" s="22"/>
      <c r="J719" s="20"/>
      <c r="K719" s="21"/>
      <c r="L719" s="22"/>
      <c r="M719" s="20"/>
      <c r="N719" s="21"/>
      <c r="O719" s="22"/>
    </row>
    <row r="720" spans="1:15" s="9" customFormat="1" ht="15.75" customHeight="1" x14ac:dyDescent="0.25">
      <c r="A720" s="17"/>
      <c r="B720" s="18"/>
      <c r="C720" s="18"/>
      <c r="D720" s="54"/>
      <c r="E720" s="54"/>
      <c r="F720" s="19"/>
      <c r="G720" s="21"/>
      <c r="H720" s="21"/>
      <c r="I720" s="22"/>
      <c r="J720" s="20"/>
      <c r="K720" s="21"/>
      <c r="L720" s="22"/>
      <c r="M720" s="20"/>
      <c r="N720" s="21"/>
      <c r="O720" s="22"/>
    </row>
    <row r="721" spans="1:15" s="9" customFormat="1" ht="15.75" customHeight="1" x14ac:dyDescent="0.25">
      <c r="A721" s="17"/>
      <c r="B721" s="18"/>
      <c r="C721" s="18"/>
      <c r="D721" s="54"/>
      <c r="E721" s="54"/>
      <c r="F721" s="19"/>
      <c r="G721" s="21"/>
      <c r="H721" s="21"/>
      <c r="I721" s="22"/>
      <c r="J721" s="20"/>
      <c r="K721" s="21"/>
      <c r="L721" s="22"/>
      <c r="M721" s="20"/>
      <c r="N721" s="21"/>
      <c r="O721" s="22"/>
    </row>
    <row r="722" spans="1:15" s="9" customFormat="1" ht="15.75" customHeight="1" x14ac:dyDescent="0.25">
      <c r="A722" s="17"/>
      <c r="B722" s="18"/>
      <c r="C722" s="18"/>
      <c r="D722" s="54"/>
      <c r="E722" s="54"/>
      <c r="F722" s="19"/>
      <c r="G722" s="21"/>
      <c r="H722" s="21"/>
      <c r="I722" s="22"/>
      <c r="J722" s="20"/>
      <c r="K722" s="21"/>
      <c r="L722" s="22"/>
      <c r="M722" s="20"/>
      <c r="N722" s="21"/>
      <c r="O722" s="22"/>
    </row>
    <row r="723" spans="1:15" s="9" customFormat="1" ht="15.75" customHeight="1" x14ac:dyDescent="0.25">
      <c r="A723" s="17"/>
      <c r="B723" s="18"/>
      <c r="C723" s="18"/>
      <c r="D723" s="54"/>
      <c r="E723" s="54"/>
      <c r="F723" s="19"/>
      <c r="G723" s="21"/>
      <c r="H723" s="21"/>
      <c r="I723" s="22"/>
      <c r="J723" s="20"/>
      <c r="K723" s="21"/>
      <c r="L723" s="22"/>
      <c r="M723" s="20"/>
      <c r="N723" s="21"/>
      <c r="O723" s="22"/>
    </row>
    <row r="724" spans="1:15" s="9" customFormat="1" ht="15.75" customHeight="1" x14ac:dyDescent="0.25">
      <c r="A724" s="17"/>
      <c r="B724" s="18"/>
      <c r="C724" s="18"/>
      <c r="D724" s="54"/>
      <c r="E724" s="54"/>
      <c r="F724" s="19"/>
      <c r="G724" s="21"/>
      <c r="H724" s="21"/>
      <c r="I724" s="22"/>
      <c r="J724" s="20"/>
      <c r="K724" s="21"/>
      <c r="L724" s="22"/>
      <c r="M724" s="20"/>
      <c r="N724" s="21"/>
      <c r="O724" s="22"/>
    </row>
    <row r="725" spans="1:15" s="9" customFormat="1" ht="15.75" customHeight="1" x14ac:dyDescent="0.25">
      <c r="A725" s="17"/>
      <c r="B725" s="18"/>
      <c r="C725" s="18"/>
      <c r="D725" s="54"/>
      <c r="E725" s="54"/>
      <c r="F725" s="19"/>
      <c r="G725" s="21"/>
      <c r="H725" s="21"/>
      <c r="I725" s="22"/>
      <c r="J725" s="20"/>
      <c r="K725" s="21"/>
      <c r="L725" s="22"/>
      <c r="M725" s="20"/>
      <c r="N725" s="21"/>
      <c r="O725" s="22"/>
    </row>
    <row r="726" spans="1:15" s="9" customFormat="1" ht="15.75" customHeight="1" x14ac:dyDescent="0.25">
      <c r="A726" s="17"/>
      <c r="B726" s="18"/>
      <c r="C726" s="18"/>
      <c r="D726" s="54"/>
      <c r="E726" s="54"/>
      <c r="F726" s="19"/>
      <c r="G726" s="21"/>
      <c r="H726" s="21"/>
      <c r="I726" s="22"/>
      <c r="J726" s="20"/>
      <c r="K726" s="21"/>
      <c r="L726" s="22"/>
      <c r="M726" s="20"/>
      <c r="N726" s="21"/>
      <c r="O726" s="22"/>
    </row>
    <row r="727" spans="1:15" s="9" customFormat="1" ht="15.75" customHeight="1" x14ac:dyDescent="0.25">
      <c r="A727" s="17"/>
      <c r="B727" s="18"/>
      <c r="C727" s="18"/>
      <c r="D727" s="54"/>
      <c r="E727" s="54"/>
      <c r="F727" s="19"/>
      <c r="G727" s="21"/>
      <c r="H727" s="21"/>
      <c r="I727" s="22"/>
      <c r="J727" s="20"/>
      <c r="K727" s="21"/>
      <c r="L727" s="22"/>
      <c r="M727" s="20"/>
      <c r="N727" s="21"/>
      <c r="O727" s="22"/>
    </row>
    <row r="728" spans="1:15" s="9" customFormat="1" ht="15.75" customHeight="1" x14ac:dyDescent="0.25">
      <c r="A728" s="17"/>
      <c r="B728" s="18"/>
      <c r="C728" s="18"/>
      <c r="D728" s="54"/>
      <c r="E728" s="54"/>
      <c r="F728" s="19"/>
      <c r="G728" s="21"/>
      <c r="H728" s="21"/>
      <c r="I728" s="22"/>
      <c r="J728" s="20"/>
      <c r="K728" s="21"/>
      <c r="L728" s="22"/>
      <c r="M728" s="20"/>
      <c r="N728" s="21"/>
      <c r="O728" s="22"/>
    </row>
    <row r="729" spans="1:15" s="9" customFormat="1" ht="15.75" customHeight="1" x14ac:dyDescent="0.25">
      <c r="A729" s="17"/>
      <c r="B729" s="18"/>
      <c r="C729" s="18"/>
      <c r="D729" s="54"/>
      <c r="E729" s="54"/>
      <c r="F729" s="19"/>
      <c r="G729" s="21"/>
      <c r="H729" s="21"/>
      <c r="I729" s="22"/>
      <c r="J729" s="20"/>
      <c r="K729" s="21"/>
      <c r="L729" s="22"/>
      <c r="M729" s="20"/>
      <c r="N729" s="21"/>
      <c r="O729" s="22"/>
    </row>
    <row r="730" spans="1:15" s="9" customFormat="1" ht="15.75" customHeight="1" x14ac:dyDescent="0.25">
      <c r="A730" s="17"/>
      <c r="B730" s="18"/>
      <c r="C730" s="18"/>
      <c r="D730" s="54"/>
      <c r="E730" s="54"/>
      <c r="F730" s="19"/>
      <c r="G730" s="21"/>
      <c r="H730" s="21"/>
      <c r="I730" s="22"/>
      <c r="J730" s="20"/>
      <c r="K730" s="21"/>
      <c r="L730" s="22"/>
      <c r="M730" s="20"/>
      <c r="N730" s="21"/>
      <c r="O730" s="22"/>
    </row>
    <row r="731" spans="1:15" s="9" customFormat="1" ht="15.75" customHeight="1" x14ac:dyDescent="0.25">
      <c r="A731" s="17"/>
      <c r="B731" s="18"/>
      <c r="C731" s="18"/>
      <c r="D731" s="54"/>
      <c r="E731" s="54"/>
      <c r="F731" s="19"/>
      <c r="G731" s="21"/>
      <c r="H731" s="21"/>
      <c r="I731" s="22"/>
      <c r="J731" s="20"/>
      <c r="K731" s="21"/>
      <c r="L731" s="22"/>
      <c r="M731" s="20"/>
      <c r="N731" s="21"/>
      <c r="O731" s="22"/>
    </row>
    <row r="732" spans="1:15" s="9" customFormat="1" ht="15.75" customHeight="1" x14ac:dyDescent="0.25">
      <c r="A732" s="17"/>
      <c r="B732" s="18"/>
      <c r="C732" s="18"/>
      <c r="D732" s="54"/>
      <c r="E732" s="54"/>
      <c r="F732" s="19"/>
      <c r="G732" s="21"/>
      <c r="H732" s="21"/>
      <c r="I732" s="22"/>
      <c r="J732" s="20"/>
      <c r="K732" s="21"/>
      <c r="L732" s="22"/>
      <c r="M732" s="20"/>
      <c r="N732" s="21"/>
      <c r="O732" s="22"/>
    </row>
    <row r="733" spans="1:15" s="9" customFormat="1" ht="15.75" customHeight="1" x14ac:dyDescent="0.25">
      <c r="A733" s="17"/>
      <c r="B733" s="18"/>
      <c r="C733" s="18"/>
      <c r="D733" s="54"/>
      <c r="E733" s="54"/>
      <c r="F733" s="19"/>
      <c r="G733" s="21"/>
      <c r="H733" s="21"/>
      <c r="I733" s="22"/>
      <c r="J733" s="20"/>
      <c r="K733" s="21"/>
      <c r="L733" s="22"/>
      <c r="M733" s="20"/>
      <c r="N733" s="21"/>
      <c r="O733" s="22"/>
    </row>
    <row r="734" spans="1:15" s="9" customFormat="1" ht="15.75" customHeight="1" x14ac:dyDescent="0.25">
      <c r="A734" s="17"/>
      <c r="B734" s="18"/>
      <c r="C734" s="18"/>
      <c r="D734" s="54"/>
      <c r="E734" s="54"/>
      <c r="F734" s="19"/>
      <c r="G734" s="21"/>
      <c r="H734" s="21"/>
      <c r="I734" s="22"/>
      <c r="J734" s="20"/>
      <c r="K734" s="21"/>
      <c r="L734" s="22"/>
      <c r="M734" s="20"/>
      <c r="N734" s="21"/>
      <c r="O734" s="22"/>
    </row>
    <row r="735" spans="1:15" s="9" customFormat="1" ht="15.75" customHeight="1" x14ac:dyDescent="0.25">
      <c r="A735" s="17"/>
      <c r="B735" s="18"/>
      <c r="C735" s="18"/>
      <c r="D735" s="54"/>
      <c r="E735" s="54"/>
      <c r="F735" s="19"/>
      <c r="G735" s="21"/>
      <c r="H735" s="21"/>
      <c r="I735" s="22"/>
      <c r="J735" s="20"/>
      <c r="K735" s="21"/>
      <c r="L735" s="22"/>
      <c r="M735" s="20"/>
      <c r="N735" s="21"/>
      <c r="O735" s="22"/>
    </row>
    <row r="736" spans="1:15" s="9" customFormat="1" ht="15.75" customHeight="1" x14ac:dyDescent="0.25">
      <c r="A736" s="17"/>
      <c r="B736" s="18"/>
      <c r="C736" s="18"/>
      <c r="D736" s="54"/>
      <c r="E736" s="54"/>
      <c r="F736" s="19"/>
      <c r="G736" s="21"/>
      <c r="H736" s="21"/>
      <c r="I736" s="22"/>
      <c r="J736" s="20"/>
      <c r="K736" s="21"/>
      <c r="L736" s="22"/>
      <c r="M736" s="20"/>
      <c r="N736" s="21"/>
      <c r="O736" s="22"/>
    </row>
    <row r="737" spans="1:15" s="9" customFormat="1" ht="15.75" customHeight="1" x14ac:dyDescent="0.25">
      <c r="A737" s="17"/>
      <c r="B737" s="18"/>
      <c r="C737" s="18"/>
      <c r="D737" s="54"/>
      <c r="E737" s="54"/>
      <c r="F737" s="19"/>
      <c r="G737" s="21"/>
      <c r="H737" s="21"/>
      <c r="I737" s="22"/>
      <c r="J737" s="20"/>
      <c r="K737" s="21"/>
      <c r="L737" s="22"/>
      <c r="M737" s="20"/>
      <c r="N737" s="21"/>
      <c r="O737" s="22"/>
    </row>
    <row r="738" spans="1:15" s="9" customFormat="1" ht="15.75" customHeight="1" x14ac:dyDescent="0.25">
      <c r="A738" s="17"/>
      <c r="B738" s="18"/>
      <c r="C738" s="18"/>
      <c r="D738" s="54"/>
      <c r="E738" s="54"/>
      <c r="F738" s="19"/>
      <c r="G738" s="21"/>
      <c r="H738" s="21"/>
      <c r="I738" s="22"/>
      <c r="J738" s="20"/>
      <c r="K738" s="21"/>
      <c r="L738" s="22"/>
      <c r="M738" s="20"/>
      <c r="N738" s="21"/>
      <c r="O738" s="22"/>
    </row>
    <row r="739" spans="1:15" s="9" customFormat="1" ht="15.75" customHeight="1" x14ac:dyDescent="0.25">
      <c r="A739" s="17"/>
      <c r="B739" s="18"/>
      <c r="C739" s="18"/>
      <c r="D739" s="54"/>
      <c r="E739" s="54"/>
      <c r="F739" s="19"/>
      <c r="G739" s="21"/>
      <c r="H739" s="21"/>
      <c r="I739" s="22"/>
      <c r="J739" s="20"/>
      <c r="K739" s="21"/>
      <c r="L739" s="22"/>
      <c r="M739" s="20"/>
      <c r="N739" s="21"/>
      <c r="O739" s="22"/>
    </row>
    <row r="740" spans="1:15" s="9" customFormat="1" ht="15.75" customHeight="1" x14ac:dyDescent="0.25">
      <c r="A740" s="17"/>
      <c r="B740" s="18"/>
      <c r="C740" s="18"/>
      <c r="D740" s="54"/>
      <c r="E740" s="54"/>
      <c r="F740" s="19"/>
      <c r="G740" s="21"/>
      <c r="H740" s="21"/>
      <c r="I740" s="22"/>
      <c r="J740" s="20"/>
      <c r="K740" s="21"/>
      <c r="L740" s="22"/>
      <c r="M740" s="20"/>
      <c r="N740" s="21"/>
      <c r="O740" s="22"/>
    </row>
    <row r="741" spans="1:15" s="9" customFormat="1" ht="15.75" customHeight="1" x14ac:dyDescent="0.25">
      <c r="A741" s="17"/>
      <c r="B741" s="18"/>
      <c r="C741" s="18"/>
      <c r="D741" s="54"/>
      <c r="E741" s="54"/>
      <c r="F741" s="19"/>
      <c r="G741" s="21"/>
      <c r="H741" s="21"/>
      <c r="I741" s="22"/>
      <c r="J741" s="20"/>
      <c r="K741" s="21"/>
      <c r="L741" s="22"/>
      <c r="M741" s="20"/>
      <c r="N741" s="21"/>
      <c r="O741" s="22"/>
    </row>
    <row r="742" spans="1:15" s="9" customFormat="1" ht="15.75" customHeight="1" x14ac:dyDescent="0.25">
      <c r="A742" s="17"/>
      <c r="B742" s="18"/>
      <c r="C742" s="18"/>
      <c r="D742" s="54"/>
      <c r="E742" s="54"/>
      <c r="F742" s="19"/>
      <c r="G742" s="21"/>
      <c r="H742" s="21"/>
      <c r="I742" s="22"/>
      <c r="J742" s="20"/>
      <c r="K742" s="21"/>
      <c r="L742" s="22"/>
      <c r="M742" s="20"/>
      <c r="N742" s="21"/>
      <c r="O742" s="22"/>
    </row>
    <row r="743" spans="1:15" s="9" customFormat="1" ht="15.75" customHeight="1" x14ac:dyDescent="0.25">
      <c r="A743" s="17"/>
      <c r="B743" s="18"/>
      <c r="C743" s="18"/>
      <c r="D743" s="54"/>
      <c r="E743" s="54"/>
      <c r="F743" s="19"/>
      <c r="G743" s="21"/>
      <c r="H743" s="21"/>
      <c r="I743" s="22"/>
      <c r="J743" s="20"/>
      <c r="K743" s="21"/>
      <c r="L743" s="22"/>
      <c r="M743" s="20"/>
      <c r="N743" s="21"/>
      <c r="O743" s="22"/>
    </row>
    <row r="744" spans="1:15" s="9" customFormat="1" ht="15.75" customHeight="1" x14ac:dyDescent="0.25">
      <c r="A744" s="17"/>
      <c r="B744" s="18"/>
      <c r="C744" s="18"/>
      <c r="D744" s="54"/>
      <c r="E744" s="54"/>
      <c r="F744" s="19"/>
      <c r="G744" s="21"/>
      <c r="H744" s="21"/>
      <c r="I744" s="22"/>
      <c r="J744" s="20"/>
      <c r="K744" s="21"/>
      <c r="L744" s="22"/>
      <c r="M744" s="20"/>
      <c r="N744" s="21"/>
      <c r="O744" s="22"/>
    </row>
    <row r="745" spans="1:15" s="9" customFormat="1" ht="15.75" customHeight="1" x14ac:dyDescent="0.25">
      <c r="A745" s="17"/>
      <c r="B745" s="18"/>
      <c r="C745" s="18"/>
      <c r="D745" s="54"/>
      <c r="E745" s="54"/>
      <c r="F745" s="19"/>
      <c r="G745" s="21"/>
      <c r="H745" s="21"/>
      <c r="I745" s="22"/>
      <c r="J745" s="20"/>
      <c r="K745" s="21"/>
      <c r="L745" s="22"/>
      <c r="M745" s="20"/>
      <c r="N745" s="21"/>
      <c r="O745" s="22"/>
    </row>
    <row r="746" spans="1:15" s="9" customFormat="1" ht="15.75" customHeight="1" x14ac:dyDescent="0.25">
      <c r="A746" s="17"/>
      <c r="B746" s="18"/>
      <c r="C746" s="18"/>
      <c r="D746" s="54"/>
      <c r="E746" s="54"/>
      <c r="F746" s="19"/>
      <c r="G746" s="21"/>
      <c r="H746" s="21"/>
      <c r="I746" s="22"/>
      <c r="J746" s="20"/>
      <c r="K746" s="21"/>
      <c r="L746" s="22"/>
      <c r="M746" s="20"/>
      <c r="N746" s="21"/>
      <c r="O746" s="22"/>
    </row>
    <row r="747" spans="1:15" s="9" customFormat="1" ht="15.75" customHeight="1" x14ac:dyDescent="0.25">
      <c r="A747" s="17"/>
      <c r="B747" s="18"/>
      <c r="C747" s="18"/>
      <c r="D747" s="54"/>
      <c r="E747" s="54"/>
      <c r="F747" s="19"/>
      <c r="G747" s="21"/>
      <c r="H747" s="21"/>
      <c r="I747" s="22"/>
      <c r="J747" s="20"/>
      <c r="K747" s="21"/>
      <c r="L747" s="22"/>
      <c r="M747" s="20"/>
      <c r="N747" s="21"/>
      <c r="O747" s="22"/>
    </row>
    <row r="748" spans="1:15" s="9" customFormat="1" ht="15.75" customHeight="1" x14ac:dyDescent="0.25">
      <c r="A748" s="17"/>
      <c r="B748" s="18"/>
      <c r="C748" s="18"/>
      <c r="D748" s="54"/>
      <c r="E748" s="54"/>
      <c r="F748" s="19"/>
      <c r="G748" s="21"/>
      <c r="H748" s="21"/>
      <c r="I748" s="22"/>
      <c r="J748" s="20"/>
      <c r="K748" s="21"/>
      <c r="L748" s="22"/>
      <c r="M748" s="20"/>
      <c r="N748" s="21"/>
      <c r="O748" s="22"/>
    </row>
    <row r="749" spans="1:15" s="9" customFormat="1" ht="15.75" customHeight="1" x14ac:dyDescent="0.25">
      <c r="A749" s="17"/>
      <c r="B749" s="18"/>
      <c r="C749" s="18"/>
      <c r="D749" s="54"/>
      <c r="E749" s="54"/>
      <c r="F749" s="19"/>
      <c r="G749" s="21"/>
      <c r="H749" s="21"/>
      <c r="I749" s="22"/>
      <c r="J749" s="20"/>
      <c r="K749" s="21"/>
      <c r="L749" s="22"/>
      <c r="M749" s="20"/>
      <c r="N749" s="21"/>
      <c r="O749" s="22"/>
    </row>
    <row r="750" spans="1:15" s="9" customFormat="1" ht="15.75" customHeight="1" x14ac:dyDescent="0.25">
      <c r="A750" s="17"/>
      <c r="B750" s="18"/>
      <c r="C750" s="18"/>
      <c r="D750" s="54"/>
      <c r="E750" s="54"/>
      <c r="F750" s="19"/>
      <c r="G750" s="21"/>
      <c r="H750" s="21"/>
      <c r="I750" s="22"/>
      <c r="J750" s="20"/>
      <c r="K750" s="21"/>
      <c r="L750" s="22"/>
      <c r="M750" s="20"/>
      <c r="N750" s="21"/>
      <c r="O750" s="22"/>
    </row>
    <row r="751" spans="1:15" s="9" customFormat="1" ht="15.75" customHeight="1" x14ac:dyDescent="0.25">
      <c r="A751" s="17"/>
      <c r="B751" s="18"/>
      <c r="C751" s="18"/>
      <c r="D751" s="54"/>
      <c r="E751" s="54"/>
      <c r="F751" s="19"/>
      <c r="G751" s="21"/>
      <c r="H751" s="21"/>
      <c r="I751" s="22"/>
      <c r="J751" s="20"/>
      <c r="K751" s="21"/>
      <c r="L751" s="22"/>
      <c r="M751" s="20"/>
      <c r="N751" s="21"/>
      <c r="O751" s="22"/>
    </row>
    <row r="752" spans="1:15" s="9" customFormat="1" ht="15.75" customHeight="1" x14ac:dyDescent="0.25">
      <c r="A752" s="17"/>
      <c r="B752" s="18"/>
      <c r="C752" s="18"/>
      <c r="D752" s="54"/>
      <c r="E752" s="54"/>
      <c r="F752" s="19"/>
      <c r="G752" s="21"/>
      <c r="H752" s="21"/>
      <c r="I752" s="22"/>
      <c r="J752" s="20"/>
      <c r="K752" s="21"/>
      <c r="L752" s="22"/>
      <c r="M752" s="20"/>
      <c r="N752" s="21"/>
      <c r="O752" s="22"/>
    </row>
    <row r="753" spans="1:15" s="9" customFormat="1" ht="15.75" customHeight="1" x14ac:dyDescent="0.25">
      <c r="A753" s="17"/>
      <c r="B753" s="18"/>
      <c r="C753" s="18"/>
      <c r="D753" s="54"/>
      <c r="E753" s="54"/>
      <c r="F753" s="19"/>
      <c r="G753" s="21"/>
      <c r="H753" s="21"/>
      <c r="I753" s="22"/>
      <c r="J753" s="20"/>
      <c r="K753" s="21"/>
      <c r="L753" s="22"/>
      <c r="M753" s="20"/>
      <c r="N753" s="21"/>
      <c r="O753" s="22"/>
    </row>
    <row r="754" spans="1:15" s="9" customFormat="1" ht="15.75" customHeight="1" x14ac:dyDescent="0.25">
      <c r="A754" s="17"/>
      <c r="B754" s="18"/>
      <c r="C754" s="18"/>
      <c r="D754" s="54"/>
      <c r="E754" s="54"/>
      <c r="F754" s="19"/>
      <c r="G754" s="21"/>
      <c r="H754" s="21"/>
      <c r="I754" s="22"/>
      <c r="J754" s="20"/>
      <c r="K754" s="21"/>
      <c r="L754" s="22"/>
      <c r="M754" s="20"/>
      <c r="N754" s="21"/>
      <c r="O754" s="22"/>
    </row>
    <row r="755" spans="1:15" s="9" customFormat="1" ht="15.75" customHeight="1" x14ac:dyDescent="0.25">
      <c r="A755" s="17"/>
      <c r="B755" s="18"/>
      <c r="C755" s="18"/>
      <c r="D755" s="54"/>
      <c r="E755" s="54"/>
      <c r="F755" s="19"/>
      <c r="G755" s="21"/>
      <c r="H755" s="21"/>
      <c r="I755" s="22"/>
      <c r="J755" s="20"/>
      <c r="K755" s="21"/>
      <c r="L755" s="22"/>
      <c r="M755" s="20"/>
      <c r="N755" s="21"/>
      <c r="O755" s="22"/>
    </row>
    <row r="756" spans="1:15" s="9" customFormat="1" ht="15.75" customHeight="1" x14ac:dyDescent="0.25">
      <c r="A756" s="17"/>
      <c r="B756" s="18"/>
      <c r="C756" s="18"/>
      <c r="D756" s="54"/>
      <c r="E756" s="54"/>
      <c r="F756" s="19"/>
      <c r="G756" s="21"/>
      <c r="H756" s="21"/>
      <c r="I756" s="22"/>
      <c r="J756" s="20"/>
      <c r="K756" s="21"/>
      <c r="L756" s="22"/>
      <c r="M756" s="20"/>
      <c r="N756" s="21"/>
      <c r="O756" s="22"/>
    </row>
    <row r="757" spans="1:15" s="9" customFormat="1" ht="15.75" customHeight="1" x14ac:dyDescent="0.25">
      <c r="A757" s="17"/>
      <c r="B757" s="18"/>
      <c r="C757" s="18"/>
      <c r="D757" s="54"/>
      <c r="E757" s="54"/>
      <c r="F757" s="19"/>
      <c r="G757" s="21"/>
      <c r="H757" s="21"/>
      <c r="I757" s="22"/>
      <c r="J757" s="20"/>
      <c r="K757" s="21"/>
      <c r="L757" s="22"/>
      <c r="M757" s="20"/>
      <c r="N757" s="21"/>
      <c r="O757" s="22"/>
    </row>
    <row r="758" spans="1:15" s="9" customFormat="1" ht="15.75" customHeight="1" x14ac:dyDescent="0.25">
      <c r="A758" s="17"/>
      <c r="B758" s="18"/>
      <c r="C758" s="18"/>
      <c r="D758" s="54"/>
      <c r="E758" s="54"/>
      <c r="F758" s="19"/>
      <c r="G758" s="21"/>
      <c r="H758" s="21"/>
      <c r="I758" s="22"/>
      <c r="J758" s="20"/>
      <c r="K758" s="21"/>
      <c r="L758" s="22"/>
      <c r="M758" s="20"/>
      <c r="N758" s="21"/>
      <c r="O758" s="22"/>
    </row>
    <row r="759" spans="1:15" s="9" customFormat="1" ht="15.75" customHeight="1" x14ac:dyDescent="0.25">
      <c r="A759" s="17"/>
      <c r="B759" s="18"/>
      <c r="C759" s="18"/>
      <c r="D759" s="54"/>
      <c r="E759" s="54"/>
      <c r="F759" s="19"/>
      <c r="G759" s="21"/>
      <c r="H759" s="21"/>
      <c r="I759" s="22"/>
      <c r="J759" s="20"/>
      <c r="K759" s="21"/>
      <c r="L759" s="22"/>
      <c r="M759" s="20"/>
      <c r="N759" s="21"/>
      <c r="O759" s="22"/>
    </row>
    <row r="760" spans="1:15" s="9" customFormat="1" ht="15.75" customHeight="1" x14ac:dyDescent="0.25">
      <c r="A760" s="17"/>
      <c r="B760" s="18"/>
      <c r="C760" s="18"/>
      <c r="D760" s="54"/>
      <c r="E760" s="54"/>
      <c r="F760" s="19"/>
      <c r="G760" s="21"/>
      <c r="H760" s="21"/>
      <c r="I760" s="22"/>
      <c r="J760" s="20"/>
      <c r="K760" s="21"/>
      <c r="L760" s="22"/>
      <c r="M760" s="20"/>
      <c r="N760" s="21"/>
      <c r="O760" s="22"/>
    </row>
    <row r="761" spans="1:15" s="9" customFormat="1" ht="15.75" customHeight="1" x14ac:dyDescent="0.25">
      <c r="A761" s="17"/>
      <c r="B761" s="18"/>
      <c r="C761" s="18"/>
      <c r="D761" s="54"/>
      <c r="E761" s="54"/>
      <c r="F761" s="19"/>
      <c r="G761" s="21"/>
      <c r="H761" s="21"/>
      <c r="I761" s="22"/>
      <c r="J761" s="20"/>
      <c r="K761" s="21"/>
      <c r="L761" s="22"/>
      <c r="M761" s="20"/>
      <c r="N761" s="21"/>
      <c r="O761" s="22"/>
    </row>
    <row r="762" spans="1:15" s="9" customFormat="1" ht="15.75" customHeight="1" x14ac:dyDescent="0.25">
      <c r="A762" s="17"/>
      <c r="B762" s="18"/>
      <c r="C762" s="18"/>
      <c r="D762" s="54"/>
      <c r="E762" s="54"/>
      <c r="F762" s="19"/>
      <c r="G762" s="21"/>
      <c r="H762" s="21"/>
      <c r="I762" s="22"/>
      <c r="J762" s="20"/>
      <c r="K762" s="21"/>
      <c r="L762" s="22"/>
      <c r="M762" s="20"/>
      <c r="N762" s="21"/>
      <c r="O762" s="22"/>
    </row>
    <row r="763" spans="1:15" s="9" customFormat="1" ht="15.75" customHeight="1" x14ac:dyDescent="0.25">
      <c r="A763" s="17"/>
      <c r="B763" s="18"/>
      <c r="C763" s="18"/>
      <c r="D763" s="54"/>
      <c r="E763" s="54"/>
      <c r="F763" s="19"/>
      <c r="G763" s="21"/>
      <c r="H763" s="21"/>
      <c r="I763" s="22"/>
      <c r="J763" s="20"/>
      <c r="K763" s="21"/>
      <c r="L763" s="22"/>
      <c r="M763" s="20"/>
      <c r="N763" s="21"/>
      <c r="O763" s="22"/>
    </row>
    <row r="764" spans="1:15" s="9" customFormat="1" ht="15.75" customHeight="1" x14ac:dyDescent="0.25">
      <c r="A764" s="17"/>
      <c r="B764" s="18"/>
      <c r="C764" s="18"/>
      <c r="D764" s="54"/>
      <c r="E764" s="54"/>
      <c r="F764" s="19"/>
      <c r="G764" s="21"/>
      <c r="H764" s="21"/>
      <c r="I764" s="22"/>
      <c r="J764" s="20"/>
      <c r="K764" s="21"/>
      <c r="L764" s="22"/>
      <c r="M764" s="20"/>
      <c r="N764" s="21"/>
      <c r="O764" s="22"/>
    </row>
    <row r="765" spans="1:15" s="9" customFormat="1" ht="15.75" customHeight="1" x14ac:dyDescent="0.25">
      <c r="A765" s="17"/>
      <c r="B765" s="18"/>
      <c r="C765" s="18"/>
      <c r="D765" s="54"/>
      <c r="E765" s="54"/>
      <c r="F765" s="19"/>
      <c r="G765" s="21"/>
      <c r="H765" s="21"/>
      <c r="I765" s="22"/>
      <c r="J765" s="20"/>
      <c r="K765" s="21"/>
      <c r="L765" s="22"/>
      <c r="M765" s="20"/>
      <c r="N765" s="21"/>
      <c r="O765" s="22"/>
    </row>
    <row r="766" spans="1:15" s="9" customFormat="1" ht="15.75" customHeight="1" x14ac:dyDescent="0.25">
      <c r="A766" s="17"/>
      <c r="B766" s="18"/>
      <c r="C766" s="18"/>
      <c r="D766" s="54"/>
      <c r="E766" s="54"/>
      <c r="F766" s="19"/>
      <c r="G766" s="21"/>
      <c r="H766" s="21"/>
      <c r="I766" s="22"/>
      <c r="J766" s="20"/>
      <c r="K766" s="21"/>
      <c r="L766" s="22"/>
      <c r="M766" s="20"/>
      <c r="N766" s="21"/>
      <c r="O766" s="22"/>
    </row>
    <row r="767" spans="1:15" s="9" customFormat="1" ht="15.75" customHeight="1" x14ac:dyDescent="0.25">
      <c r="A767" s="17"/>
      <c r="B767" s="18"/>
      <c r="C767" s="18"/>
      <c r="D767" s="54"/>
      <c r="E767" s="54"/>
      <c r="F767" s="19"/>
      <c r="G767" s="21"/>
      <c r="H767" s="21"/>
      <c r="I767" s="22"/>
      <c r="J767" s="20"/>
      <c r="K767" s="21"/>
      <c r="L767" s="22"/>
      <c r="M767" s="20"/>
      <c r="N767" s="21"/>
      <c r="O767" s="22"/>
    </row>
    <row r="768" spans="1:15" s="9" customFormat="1" ht="15.75" customHeight="1" x14ac:dyDescent="0.25">
      <c r="A768" s="17"/>
      <c r="B768" s="18"/>
      <c r="C768" s="18"/>
      <c r="D768" s="54"/>
      <c r="E768" s="54"/>
      <c r="F768" s="19"/>
      <c r="G768" s="21"/>
      <c r="H768" s="21"/>
      <c r="I768" s="22"/>
      <c r="J768" s="20"/>
      <c r="K768" s="21"/>
      <c r="L768" s="22"/>
      <c r="M768" s="20"/>
      <c r="N768" s="21"/>
      <c r="O768" s="22"/>
    </row>
    <row r="769" spans="1:15" s="9" customFormat="1" ht="15.75" customHeight="1" x14ac:dyDescent="0.25">
      <c r="A769" s="17"/>
      <c r="B769" s="18"/>
      <c r="C769" s="18"/>
      <c r="D769" s="54"/>
      <c r="E769" s="54"/>
      <c r="F769" s="19"/>
      <c r="G769" s="21"/>
      <c r="H769" s="21"/>
      <c r="I769" s="22"/>
      <c r="J769" s="20"/>
      <c r="K769" s="21"/>
      <c r="L769" s="22"/>
      <c r="M769" s="20"/>
      <c r="N769" s="21"/>
      <c r="O769" s="22"/>
    </row>
  </sheetData>
  <mergeCells count="283">
    <mergeCell ref="M281:O281"/>
    <mergeCell ref="M280:O280"/>
    <mergeCell ref="M279:O279"/>
    <mergeCell ref="M278:O278"/>
    <mergeCell ref="M277:O277"/>
    <mergeCell ref="M276:O276"/>
    <mergeCell ref="M275:O275"/>
    <mergeCell ref="M290:O290"/>
    <mergeCell ref="M289:O289"/>
    <mergeCell ref="M288:O288"/>
    <mergeCell ref="M287:O287"/>
    <mergeCell ref="M286:O286"/>
    <mergeCell ref="M285:O285"/>
    <mergeCell ref="M284:O284"/>
    <mergeCell ref="M283:O283"/>
    <mergeCell ref="M282:O282"/>
    <mergeCell ref="M299:O299"/>
    <mergeCell ref="M298:O298"/>
    <mergeCell ref="M297:O297"/>
    <mergeCell ref="M296:O296"/>
    <mergeCell ref="M295:O295"/>
    <mergeCell ref="M294:O294"/>
    <mergeCell ref="M293:O293"/>
    <mergeCell ref="M292:O292"/>
    <mergeCell ref="M291:O291"/>
    <mergeCell ref="B275:C275"/>
    <mergeCell ref="B276:C276"/>
    <mergeCell ref="B277:C277"/>
    <mergeCell ref="B294:C294"/>
    <mergeCell ref="B286:C286"/>
    <mergeCell ref="B287:C287"/>
    <mergeCell ref="B288:C288"/>
    <mergeCell ref="B285:C285"/>
    <mergeCell ref="B281:C281"/>
    <mergeCell ref="B282:C282"/>
    <mergeCell ref="B283:C283"/>
    <mergeCell ref="B284:C284"/>
    <mergeCell ref="B280:C280"/>
    <mergeCell ref="B278:C278"/>
    <mergeCell ref="B279:C279"/>
    <mergeCell ref="B208:C208"/>
    <mergeCell ref="A59:A74"/>
    <mergeCell ref="B103:C103"/>
    <mergeCell ref="B102:C102"/>
    <mergeCell ref="B100:C100"/>
    <mergeCell ref="B170:C170"/>
    <mergeCell ref="A173:A176"/>
    <mergeCell ref="B182:C182"/>
    <mergeCell ref="B151:C151"/>
    <mergeCell ref="B168:C168"/>
    <mergeCell ref="B153:C153"/>
    <mergeCell ref="B155:C155"/>
    <mergeCell ref="B165:C165"/>
    <mergeCell ref="B59:C59"/>
    <mergeCell ref="A261:A267"/>
    <mergeCell ref="B261:C261"/>
    <mergeCell ref="A254:A260"/>
    <mergeCell ref="B211:C211"/>
    <mergeCell ref="B206:C206"/>
    <mergeCell ref="B209:C209"/>
    <mergeCell ref="A220:F220"/>
    <mergeCell ref="A216:F216"/>
    <mergeCell ref="B233:C233"/>
    <mergeCell ref="A247:A253"/>
    <mergeCell ref="A242:F242"/>
    <mergeCell ref="B213:C213"/>
    <mergeCell ref="B212:C212"/>
    <mergeCell ref="A213:A214"/>
    <mergeCell ref="B60:C60"/>
    <mergeCell ref="B210:C210"/>
    <mergeCell ref="A198:A199"/>
    <mergeCell ref="B198:C199"/>
    <mergeCell ref="A200:A201"/>
    <mergeCell ref="B80:C80"/>
    <mergeCell ref="B79:C79"/>
    <mergeCell ref="B77:C77"/>
    <mergeCell ref="B75:C75"/>
    <mergeCell ref="B71:C71"/>
    <mergeCell ref="B70:C70"/>
    <mergeCell ref="B63:C63"/>
    <mergeCell ref="B64:C64"/>
    <mergeCell ref="B65:C65"/>
    <mergeCell ref="B66:C66"/>
    <mergeCell ref="B72:C72"/>
    <mergeCell ref="B78:C78"/>
    <mergeCell ref="B68:C68"/>
    <mergeCell ref="B67:C67"/>
    <mergeCell ref="B69:C69"/>
    <mergeCell ref="C73:D73"/>
    <mergeCell ref="B114:C114"/>
    <mergeCell ref="B99:C99"/>
    <mergeCell ref="B121:C121"/>
    <mergeCell ref="B119:C119"/>
    <mergeCell ref="B111:C111"/>
    <mergeCell ref="B118:C118"/>
    <mergeCell ref="B116:C116"/>
    <mergeCell ref="B95:C95"/>
    <mergeCell ref="B110:C110"/>
    <mergeCell ref="B105:C105"/>
    <mergeCell ref="B106:C106"/>
    <mergeCell ref="B107:C107"/>
    <mergeCell ref="B108:C108"/>
    <mergeCell ref="B98:C98"/>
    <mergeCell ref="B96:C96"/>
    <mergeCell ref="B203:C204"/>
    <mergeCell ref="B202:C202"/>
    <mergeCell ref="B123:C123"/>
    <mergeCell ref="A184:F184"/>
    <mergeCell ref="A196:F196"/>
    <mergeCell ref="B197:C197"/>
    <mergeCell ref="A177:A180"/>
    <mergeCell ref="B177:C177"/>
    <mergeCell ref="B183:C183"/>
    <mergeCell ref="B173:C173"/>
    <mergeCell ref="A130:A136"/>
    <mergeCell ref="B130:C130"/>
    <mergeCell ref="B179:C179"/>
    <mergeCell ref="F181:F182"/>
    <mergeCell ref="F177:F178"/>
    <mergeCell ref="F179:F180"/>
    <mergeCell ref="B126:C126"/>
    <mergeCell ref="B157:C157"/>
    <mergeCell ref="B159:C159"/>
    <mergeCell ref="B160:C160"/>
    <mergeCell ref="B201:C201"/>
    <mergeCell ref="B200:C200"/>
    <mergeCell ref="B181:C181"/>
    <mergeCell ref="B146:C146"/>
    <mergeCell ref="B3:O3"/>
    <mergeCell ref="B4:O4"/>
    <mergeCell ref="M5:O5"/>
    <mergeCell ref="G6:G7"/>
    <mergeCell ref="M6:M7"/>
    <mergeCell ref="A2:M2"/>
    <mergeCell ref="A1:I1"/>
    <mergeCell ref="A5:A7"/>
    <mergeCell ref="B5:C7"/>
    <mergeCell ref="D5:D7"/>
    <mergeCell ref="E5:E7"/>
    <mergeCell ref="G5:I5"/>
    <mergeCell ref="J6:J7"/>
    <mergeCell ref="F5:F7"/>
    <mergeCell ref="B22:C22"/>
    <mergeCell ref="B38:C38"/>
    <mergeCell ref="B31:C31"/>
    <mergeCell ref="B30:C30"/>
    <mergeCell ref="B29:C29"/>
    <mergeCell ref="B18:C18"/>
    <mergeCell ref="B19:C19"/>
    <mergeCell ref="A8:I8"/>
    <mergeCell ref="B10:C10"/>
    <mergeCell ref="B11:C11"/>
    <mergeCell ref="B15:C15"/>
    <mergeCell ref="B12:C12"/>
    <mergeCell ref="A9:I9"/>
    <mergeCell ref="A10:A15"/>
    <mergeCell ref="B16:C16"/>
    <mergeCell ref="B13:C13"/>
    <mergeCell ref="B14:C14"/>
    <mergeCell ref="B20:C20"/>
    <mergeCell ref="B21:C21"/>
    <mergeCell ref="A28:F28"/>
    <mergeCell ref="A17:A22"/>
    <mergeCell ref="B17:C17"/>
    <mergeCell ref="A47:A58"/>
    <mergeCell ref="B32:C32"/>
    <mergeCell ref="B35:C35"/>
    <mergeCell ref="B36:C36"/>
    <mergeCell ref="A34:F34"/>
    <mergeCell ref="A37:F37"/>
    <mergeCell ref="B23:C23"/>
    <mergeCell ref="B24:C24"/>
    <mergeCell ref="B26:C26"/>
    <mergeCell ref="B56:C56"/>
    <mergeCell ref="B57:C57"/>
    <mergeCell ref="B25:C25"/>
    <mergeCell ref="B27:C27"/>
    <mergeCell ref="A40:A46"/>
    <mergeCell ref="B40:C40"/>
    <mergeCell ref="B55:C55"/>
    <mergeCell ref="B48:C48"/>
    <mergeCell ref="B47:C47"/>
    <mergeCell ref="B53:C53"/>
    <mergeCell ref="B52:C52"/>
    <mergeCell ref="B50:C50"/>
    <mergeCell ref="B49:C49"/>
    <mergeCell ref="B54:C54"/>
    <mergeCell ref="B84:C84"/>
    <mergeCell ref="B83:C83"/>
    <mergeCell ref="B82:C82"/>
    <mergeCell ref="B81:C81"/>
    <mergeCell ref="A85:A104"/>
    <mergeCell ref="B85:C85"/>
    <mergeCell ref="B88:C88"/>
    <mergeCell ref="B90:C90"/>
    <mergeCell ref="B91:C91"/>
    <mergeCell ref="B89:C89"/>
    <mergeCell ref="B94:C94"/>
    <mergeCell ref="B93:C93"/>
    <mergeCell ref="A105:A119"/>
    <mergeCell ref="B101:C101"/>
    <mergeCell ref="A207:A208"/>
    <mergeCell ref="A203:A204"/>
    <mergeCell ref="B143:C143"/>
    <mergeCell ref="B147:C147"/>
    <mergeCell ref="A169:F169"/>
    <mergeCell ref="B163:C163"/>
    <mergeCell ref="B149:C149"/>
    <mergeCell ref="B207:C207"/>
    <mergeCell ref="B120:C120"/>
    <mergeCell ref="B109:C109"/>
    <mergeCell ref="B127:C127"/>
    <mergeCell ref="B129:C129"/>
    <mergeCell ref="B122:C122"/>
    <mergeCell ref="A120:A129"/>
    <mergeCell ref="B113:C113"/>
    <mergeCell ref="B112:C112"/>
    <mergeCell ref="F102:F104"/>
    <mergeCell ref="A137:A142"/>
    <mergeCell ref="B117:C117"/>
    <mergeCell ref="B137:C137"/>
    <mergeCell ref="A181:A183"/>
    <mergeCell ref="A170:A172"/>
    <mergeCell ref="B273:C273"/>
    <mergeCell ref="B274:C274"/>
    <mergeCell ref="B214:C214"/>
    <mergeCell ref="B244:C244"/>
    <mergeCell ref="B243:C243"/>
    <mergeCell ref="B241:C241"/>
    <mergeCell ref="B236:C236"/>
    <mergeCell ref="B218:C218"/>
    <mergeCell ref="A246:F246"/>
    <mergeCell ref="B237:C237"/>
    <mergeCell ref="B228:C228"/>
    <mergeCell ref="B232:C232"/>
    <mergeCell ref="A228:A233"/>
    <mergeCell ref="B238:C238"/>
    <mergeCell ref="B240:C240"/>
    <mergeCell ref="B239:C239"/>
    <mergeCell ref="B254:C254"/>
    <mergeCell ref="B215:C215"/>
    <mergeCell ref="K263:O263"/>
    <mergeCell ref="K256:O256"/>
    <mergeCell ref="K249:O249"/>
    <mergeCell ref="M213:O213"/>
    <mergeCell ref="M214:O214"/>
    <mergeCell ref="M215:O215"/>
    <mergeCell ref="J5:L5"/>
    <mergeCell ref="B245:C245"/>
    <mergeCell ref="B219:C219"/>
    <mergeCell ref="B217:C217"/>
    <mergeCell ref="B235:C235"/>
    <mergeCell ref="B221:C221"/>
    <mergeCell ref="B234:C234"/>
    <mergeCell ref="B247:C247"/>
    <mergeCell ref="B61:C61"/>
    <mergeCell ref="B58:C58"/>
    <mergeCell ref="B51:C51"/>
    <mergeCell ref="B62:C62"/>
    <mergeCell ref="B92:C92"/>
    <mergeCell ref="B166:C166"/>
    <mergeCell ref="B87:C87"/>
    <mergeCell ref="B86:C86"/>
    <mergeCell ref="B293:C293"/>
    <mergeCell ref="B289:C289"/>
    <mergeCell ref="B290:C290"/>
    <mergeCell ref="B291:C291"/>
    <mergeCell ref="B292:C292"/>
    <mergeCell ref="B295:C295"/>
    <mergeCell ref="B296:C296"/>
    <mergeCell ref="B297:C297"/>
    <mergeCell ref="B298:C298"/>
    <mergeCell ref="B299:C299"/>
    <mergeCell ref="B167:C167"/>
    <mergeCell ref="B148:C148"/>
    <mergeCell ref="B150:C150"/>
    <mergeCell ref="B152:C152"/>
    <mergeCell ref="B154:C154"/>
    <mergeCell ref="B156:C156"/>
    <mergeCell ref="B158:C158"/>
    <mergeCell ref="B161:C161"/>
    <mergeCell ref="B162:C162"/>
    <mergeCell ref="B164:C164"/>
  </mergeCells>
  <pageMargins left="0.7" right="0.7" top="0.2" bottom="0.33" header="0.3" footer="0.34"/>
  <pageSetup paperSize="9" scale="65" fitToHeight="0" orientation="landscape" r:id="rId1"/>
  <rowBreaks count="18" manualBreakCount="18">
    <brk id="25" max="17" man="1"/>
    <brk id="46" max="17" man="1"/>
    <brk id="79" max="17" man="1"/>
    <brk id="104" max="17" man="1"/>
    <brk id="142" max="17" man="1"/>
    <brk id="148" max="17" man="1"/>
    <brk id="155" max="17" man="1"/>
    <brk id="162" max="17" man="1"/>
    <brk id="168" max="17" man="1"/>
    <brk id="183" max="17" man="1"/>
    <brk id="195" max="17" man="1"/>
    <brk id="211" max="17" man="1"/>
    <brk id="237" max="17" man="1"/>
    <brk id="253" max="17" man="1"/>
    <brk id="276" max="17" man="1"/>
    <brk id="282" max="17" man="1"/>
    <brk id="288" max="17" man="1"/>
    <brk id="29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zoomScale="90" zoomScaleNormal="90" zoomScaleSheetLayoutView="80" workbookViewId="0">
      <pane ySplit="6" topLeftCell="A7" activePane="bottomLeft" state="frozen"/>
      <selection pane="bottomLeft" sqref="A1:XFD1"/>
    </sheetView>
  </sheetViews>
  <sheetFormatPr defaultColWidth="9.140625" defaultRowHeight="15" x14ac:dyDescent="0.25"/>
  <cols>
    <col min="1" max="1" width="4.28515625" style="48" customWidth="1"/>
    <col min="2" max="2" width="18.140625" style="29" customWidth="1"/>
    <col min="3" max="3" width="10.7109375" style="29" customWidth="1"/>
    <col min="4" max="4" width="11.7109375" style="29" customWidth="1"/>
    <col min="5" max="9" width="10.7109375" style="29" customWidth="1"/>
    <col min="10" max="10" width="0.140625" style="29" customWidth="1"/>
    <col min="11" max="11" width="10.5703125" style="29" hidden="1" customWidth="1"/>
    <col min="12" max="12" width="2" style="29" hidden="1" customWidth="1"/>
    <col min="13" max="15" width="9.85546875" style="29" hidden="1" customWidth="1"/>
    <col min="16" max="16" width="9.5703125" style="29" hidden="1" customWidth="1"/>
    <col min="17" max="16384" width="9.140625" style="29"/>
  </cols>
  <sheetData>
    <row r="1" spans="1:18" ht="16.5" customHeight="1" x14ac:dyDescent="0.25">
      <c r="B1" s="133"/>
      <c r="C1" s="133" t="s">
        <v>338</v>
      </c>
      <c r="D1" s="133"/>
      <c r="E1" s="196">
        <v>46062</v>
      </c>
      <c r="F1" s="133"/>
      <c r="G1" s="133"/>
    </row>
    <row r="2" spans="1:18" s="64" customFormat="1" ht="42.75" customHeight="1" x14ac:dyDescent="0.25">
      <c r="A2" s="3"/>
      <c r="B2" s="4"/>
      <c r="C2" s="489" t="s">
        <v>0</v>
      </c>
      <c r="D2" s="489"/>
      <c r="E2" s="489"/>
      <c r="F2" s="489"/>
      <c r="G2" s="489"/>
      <c r="H2" s="489"/>
      <c r="I2" s="489"/>
      <c r="J2" s="489"/>
      <c r="K2" s="489"/>
      <c r="L2" s="489"/>
      <c r="M2" s="489"/>
      <c r="P2" s="2"/>
      <c r="Q2" s="2"/>
      <c r="R2" s="2"/>
    </row>
    <row r="3" spans="1:18" ht="26.25" customHeight="1" x14ac:dyDescent="0.25">
      <c r="B3" s="66"/>
      <c r="C3" s="490" t="s">
        <v>93</v>
      </c>
      <c r="D3" s="490"/>
      <c r="E3" s="490"/>
      <c r="F3" s="490"/>
      <c r="G3" s="490"/>
      <c r="H3" s="490"/>
      <c r="I3" s="490"/>
      <c r="J3" s="66"/>
      <c r="K3" s="66"/>
      <c r="L3" s="66"/>
      <c r="M3" s="31"/>
      <c r="N3" s="31"/>
      <c r="O3" s="31"/>
    </row>
    <row r="4" spans="1:18" ht="15.75" x14ac:dyDescent="0.25">
      <c r="B4" s="32"/>
      <c r="C4" s="32"/>
      <c r="D4" s="33"/>
      <c r="E4" s="33"/>
      <c r="F4" s="34"/>
      <c r="G4" s="34"/>
      <c r="H4" s="33"/>
      <c r="I4" s="33"/>
      <c r="J4" s="35"/>
      <c r="K4" s="35"/>
      <c r="L4" s="36"/>
      <c r="M4" s="36"/>
      <c r="N4" s="36"/>
      <c r="O4" s="36"/>
    </row>
    <row r="5" spans="1:18" ht="15.75" x14ac:dyDescent="0.25">
      <c r="A5" s="487" t="s">
        <v>90</v>
      </c>
      <c r="B5" s="485" t="s">
        <v>67</v>
      </c>
      <c r="C5" s="486" t="s">
        <v>68</v>
      </c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</row>
    <row r="6" spans="1:18" ht="42.75" customHeight="1" x14ac:dyDescent="0.25">
      <c r="A6" s="488"/>
      <c r="B6" s="485"/>
      <c r="C6" s="51" t="s">
        <v>132</v>
      </c>
      <c r="D6" s="51" t="s">
        <v>69</v>
      </c>
      <c r="E6" s="51" t="s">
        <v>70</v>
      </c>
      <c r="F6" s="51" t="s">
        <v>71</v>
      </c>
      <c r="G6" s="51" t="s">
        <v>72</v>
      </c>
      <c r="H6" s="52" t="s">
        <v>73</v>
      </c>
      <c r="I6" s="52" t="s">
        <v>74</v>
      </c>
      <c r="J6" s="37" t="s">
        <v>75</v>
      </c>
      <c r="K6" s="38" t="s">
        <v>74</v>
      </c>
      <c r="L6" s="7"/>
      <c r="M6" s="7"/>
      <c r="N6" s="7"/>
      <c r="O6" s="7"/>
      <c r="P6" s="7"/>
    </row>
    <row r="7" spans="1:18" s="40" customFormat="1" ht="42.75" customHeight="1" x14ac:dyDescent="0.25">
      <c r="A7" s="30">
        <v>1</v>
      </c>
      <c r="B7" s="50" t="s">
        <v>76</v>
      </c>
      <c r="C7" s="47">
        <v>3371</v>
      </c>
      <c r="D7" s="47">
        <v>4226</v>
      </c>
      <c r="E7" s="47">
        <v>5772</v>
      </c>
      <c r="F7" s="47">
        <v>7861</v>
      </c>
      <c r="G7" s="47">
        <v>4685</v>
      </c>
      <c r="H7" s="47">
        <v>3804</v>
      </c>
      <c r="I7" s="47">
        <v>4033</v>
      </c>
      <c r="J7" s="39">
        <v>3584.2826250000003</v>
      </c>
      <c r="K7" s="39">
        <v>3797.6659875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</row>
    <row r="8" spans="1:18" s="40" customFormat="1" ht="42.75" customHeight="1" x14ac:dyDescent="0.25">
      <c r="A8" s="30">
        <v>2</v>
      </c>
      <c r="B8" s="50" t="s">
        <v>77</v>
      </c>
      <c r="C8" s="47">
        <v>3539</v>
      </c>
      <c r="D8" s="47">
        <v>4516</v>
      </c>
      <c r="E8" s="47">
        <v>6279</v>
      </c>
      <c r="F8" s="47">
        <v>7861</v>
      </c>
      <c r="G8" s="47">
        <v>5253</v>
      </c>
      <c r="H8" s="47">
        <v>3961</v>
      </c>
      <c r="I8" s="47">
        <v>4202</v>
      </c>
      <c r="J8" s="39">
        <v>3740.484825</v>
      </c>
      <c r="K8" s="39">
        <v>3970.6041375000004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</row>
    <row r="9" spans="1:18" s="40" customFormat="1" ht="42.75" customHeight="1" x14ac:dyDescent="0.25">
      <c r="A9" s="30">
        <v>3</v>
      </c>
      <c r="B9" s="49" t="s">
        <v>78</v>
      </c>
      <c r="C9" s="47">
        <v>3707</v>
      </c>
      <c r="D9" s="47">
        <v>4673</v>
      </c>
      <c r="E9" s="47">
        <v>6461</v>
      </c>
      <c r="F9" s="47">
        <v>7861</v>
      </c>
      <c r="G9" s="47">
        <v>5385</v>
      </c>
      <c r="H9" s="47">
        <v>4118</v>
      </c>
      <c r="I9" s="47">
        <v>4384</v>
      </c>
      <c r="J9" s="39">
        <v>3914.8176375000003</v>
      </c>
      <c r="K9" s="39">
        <v>4125.4116750000003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</row>
    <row r="10" spans="1:18" s="40" customFormat="1" ht="42.75" customHeight="1" x14ac:dyDescent="0.25">
      <c r="A10" s="30">
        <v>4</v>
      </c>
      <c r="B10" s="50" t="s">
        <v>79</v>
      </c>
      <c r="C10" s="47">
        <v>6675</v>
      </c>
      <c r="D10" s="47">
        <v>4782</v>
      </c>
      <c r="E10" s="47">
        <v>7149</v>
      </c>
      <c r="F10" s="47">
        <v>7861</v>
      </c>
      <c r="G10" s="47">
        <v>5506</v>
      </c>
      <c r="H10" s="47">
        <v>4226</v>
      </c>
      <c r="I10" s="47">
        <v>4456</v>
      </c>
      <c r="J10" s="39">
        <v>4009.6546875000004</v>
      </c>
      <c r="K10" s="39">
        <v>4259.2992749999994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</row>
    <row r="11" spans="1:18" s="40" customFormat="1" ht="42.75" customHeight="1" x14ac:dyDescent="0.25">
      <c r="A11" s="30">
        <v>5</v>
      </c>
      <c r="B11" s="50" t="s">
        <v>80</v>
      </c>
      <c r="C11" s="47">
        <v>3973</v>
      </c>
      <c r="D11" s="47">
        <v>5265</v>
      </c>
      <c r="E11" s="47">
        <v>7197</v>
      </c>
      <c r="F11" s="47">
        <v>8549</v>
      </c>
      <c r="G11" s="47">
        <v>6122</v>
      </c>
      <c r="H11" s="47">
        <v>4589</v>
      </c>
      <c r="I11" s="47">
        <v>4927</v>
      </c>
      <c r="J11" s="39">
        <v>4356.9256500000001</v>
      </c>
      <c r="K11" s="39">
        <v>4702.80195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</row>
    <row r="12" spans="1:18" s="40" customFormat="1" ht="42.75" customHeight="1" x14ac:dyDescent="0.25">
      <c r="A12" s="30">
        <v>6</v>
      </c>
      <c r="B12" s="50" t="s">
        <v>81</v>
      </c>
      <c r="C12" s="47">
        <v>4095</v>
      </c>
      <c r="D12" s="47">
        <v>5361</v>
      </c>
      <c r="E12" s="47">
        <v>7317</v>
      </c>
      <c r="F12" s="47">
        <v>8549</v>
      </c>
      <c r="G12" s="47">
        <v>6182</v>
      </c>
      <c r="H12" s="47">
        <v>4685</v>
      </c>
      <c r="I12" s="47">
        <v>5061</v>
      </c>
      <c r="J12" s="39">
        <v>4472.6826375000001</v>
      </c>
      <c r="K12" s="39">
        <v>4799.0336625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</row>
    <row r="13" spans="1:18" s="40" customFormat="1" ht="42.75" customHeight="1" x14ac:dyDescent="0.25">
      <c r="A13" s="30">
        <v>7</v>
      </c>
      <c r="B13" s="50" t="s">
        <v>82</v>
      </c>
      <c r="C13" s="47">
        <v>4299</v>
      </c>
      <c r="D13" s="47">
        <v>5506</v>
      </c>
      <c r="E13" s="47">
        <v>8054</v>
      </c>
      <c r="F13" s="47">
        <v>9563</v>
      </c>
      <c r="G13" s="47">
        <v>6834</v>
      </c>
      <c r="H13" s="47">
        <v>4820</v>
      </c>
      <c r="I13" s="47">
        <v>5132</v>
      </c>
      <c r="J13" s="39">
        <v>4566.1250250000003</v>
      </c>
      <c r="K13" s="39">
        <v>4914.7906500000008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</row>
    <row r="14" spans="1:18" s="40" customFormat="1" ht="42.75" customHeight="1" x14ac:dyDescent="0.25">
      <c r="A14" s="30">
        <v>8</v>
      </c>
      <c r="B14" s="50" t="s">
        <v>52</v>
      </c>
      <c r="C14" s="47">
        <v>4431</v>
      </c>
      <c r="D14" s="47">
        <v>5615</v>
      </c>
      <c r="E14" s="47">
        <v>8199</v>
      </c>
      <c r="F14" s="47">
        <v>9563</v>
      </c>
      <c r="G14" s="47">
        <v>6920</v>
      </c>
      <c r="H14" s="47">
        <v>4927</v>
      </c>
      <c r="I14" s="47">
        <v>5276</v>
      </c>
      <c r="J14" s="39">
        <v>4702.80195</v>
      </c>
      <c r="K14" s="39">
        <v>5012.4170249999988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</row>
    <row r="15" spans="1:18" s="40" customFormat="1" ht="42.75" customHeight="1" x14ac:dyDescent="0.25">
      <c r="A15" s="30">
        <v>9</v>
      </c>
      <c r="B15" s="50" t="s">
        <v>83</v>
      </c>
      <c r="C15" s="47">
        <v>6134</v>
      </c>
      <c r="D15" s="47">
        <v>7912</v>
      </c>
      <c r="E15" s="47">
        <v>10698</v>
      </c>
      <c r="F15" s="47">
        <v>12655</v>
      </c>
      <c r="G15" s="47">
        <v>8681</v>
      </c>
      <c r="H15" s="47">
        <v>7040</v>
      </c>
      <c r="I15" s="47">
        <v>7462</v>
      </c>
      <c r="J15" s="39">
        <v>6592.5696375000016</v>
      </c>
      <c r="K15" s="39">
        <v>7034.6776500000005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</row>
    <row r="16" spans="1:18" s="40" customFormat="1" ht="42.75" customHeight="1" x14ac:dyDescent="0.25">
      <c r="A16" s="30">
        <v>10</v>
      </c>
      <c r="B16" s="50" t="s">
        <v>49</v>
      </c>
      <c r="C16" s="47">
        <v>6231</v>
      </c>
      <c r="D16" s="47">
        <v>8018</v>
      </c>
      <c r="E16" s="47">
        <v>10916</v>
      </c>
      <c r="F16" s="47">
        <v>12655</v>
      </c>
      <c r="G16" s="47">
        <v>8778</v>
      </c>
      <c r="H16" s="47">
        <v>7100</v>
      </c>
      <c r="I16" s="47">
        <v>7547</v>
      </c>
      <c r="J16" s="39">
        <v>6706.9319624999989</v>
      </c>
      <c r="K16" s="39">
        <v>7149.0399750000015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</row>
    <row r="17" spans="1:16" s="40" customFormat="1" ht="42.75" customHeight="1" x14ac:dyDescent="0.25">
      <c r="A17" s="30">
        <v>11</v>
      </c>
      <c r="B17" s="50" t="s">
        <v>84</v>
      </c>
      <c r="C17" s="47">
        <v>6581</v>
      </c>
      <c r="D17" s="47">
        <v>8380</v>
      </c>
      <c r="E17" s="47">
        <v>11894</v>
      </c>
      <c r="F17" s="47">
        <v>14369</v>
      </c>
      <c r="G17" s="47">
        <v>9950</v>
      </c>
      <c r="H17" s="47">
        <v>7462</v>
      </c>
      <c r="I17" s="47">
        <v>7886</v>
      </c>
      <c r="J17" s="39">
        <v>7034.6776500000005</v>
      </c>
      <c r="K17" s="39">
        <v>7497.7056000000011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</row>
    <row r="18" spans="1:16" s="40" customFormat="1" ht="42.75" customHeight="1" x14ac:dyDescent="0.25">
      <c r="A18" s="30">
        <v>12</v>
      </c>
      <c r="B18" s="50" t="s">
        <v>50</v>
      </c>
      <c r="C18" s="47">
        <v>6738</v>
      </c>
      <c r="D18" s="47">
        <v>8549</v>
      </c>
      <c r="E18" s="47">
        <v>12099</v>
      </c>
      <c r="F18" s="47">
        <v>14369</v>
      </c>
      <c r="G18" s="47">
        <v>10022</v>
      </c>
      <c r="H18" s="47">
        <v>7547</v>
      </c>
      <c r="I18" s="47">
        <v>7994</v>
      </c>
      <c r="J18" s="39">
        <v>7149.0399750000015</v>
      </c>
      <c r="K18" s="39">
        <v>7593.9373125000002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</row>
    <row r="19" spans="1:16" s="40" customFormat="1" ht="42.75" customHeight="1" x14ac:dyDescent="0.25">
      <c r="A19" s="30">
        <v>13</v>
      </c>
      <c r="B19" s="50" t="s">
        <v>85</v>
      </c>
      <c r="C19" s="47">
        <v>7100</v>
      </c>
      <c r="D19" s="47">
        <v>9093</v>
      </c>
      <c r="E19" s="47">
        <v>13102</v>
      </c>
      <c r="F19" s="47">
        <v>16144</v>
      </c>
      <c r="G19" s="47">
        <v>11012</v>
      </c>
      <c r="H19" s="47">
        <v>7886</v>
      </c>
      <c r="I19" s="47">
        <v>8597</v>
      </c>
      <c r="J19" s="39">
        <v>7497.7056000000011</v>
      </c>
      <c r="K19" s="39">
        <v>8135.0663624999997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</row>
    <row r="20" spans="1:16" s="40" customFormat="1" ht="42.75" customHeight="1" x14ac:dyDescent="0.25">
      <c r="A20" s="30">
        <v>14</v>
      </c>
      <c r="B20" s="50" t="s">
        <v>51</v>
      </c>
      <c r="C20" s="47">
        <v>7197</v>
      </c>
      <c r="D20" s="47">
        <v>9214</v>
      </c>
      <c r="E20" s="47">
        <v>13307</v>
      </c>
      <c r="F20" s="47">
        <v>16144</v>
      </c>
      <c r="G20" s="47">
        <v>11206</v>
      </c>
      <c r="H20" s="47">
        <v>7994</v>
      </c>
      <c r="I20" s="47">
        <v>8694</v>
      </c>
      <c r="J20" s="39">
        <v>7593.9373125000002</v>
      </c>
      <c r="K20" s="39">
        <v>8249.4286874999998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</row>
    <row r="21" spans="1:16" s="40" customFormat="1" ht="42.75" customHeight="1" x14ac:dyDescent="0.25">
      <c r="A21" s="30">
        <v>15</v>
      </c>
      <c r="B21" s="50" t="s">
        <v>86</v>
      </c>
      <c r="C21" s="47">
        <v>7698</v>
      </c>
      <c r="D21" s="47">
        <v>9842</v>
      </c>
      <c r="E21" s="47">
        <v>14695</v>
      </c>
      <c r="F21" s="47">
        <v>17690</v>
      </c>
      <c r="G21" s="47">
        <v>12548</v>
      </c>
      <c r="H21" s="47">
        <v>8465</v>
      </c>
      <c r="I21" s="47">
        <v>9408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ht="15.75" x14ac:dyDescent="0.25">
      <c r="B22" s="41"/>
      <c r="C22" s="41"/>
      <c r="D22" s="42"/>
      <c r="E22" s="42"/>
      <c r="F22" s="43"/>
      <c r="G22" s="43"/>
      <c r="H22" s="42"/>
      <c r="I22" s="42"/>
      <c r="J22" s="44"/>
      <c r="K22" s="44"/>
      <c r="L22" s="45"/>
      <c r="M22" s="45"/>
      <c r="N22" s="45"/>
      <c r="O22" s="45"/>
    </row>
    <row r="23" spans="1:16" x14ac:dyDescent="0.25">
      <c r="B23" s="45"/>
      <c r="D23" s="46"/>
    </row>
    <row r="35" spans="8:10" x14ac:dyDescent="0.25">
      <c r="H35" s="45"/>
    </row>
    <row r="36" spans="8:10" x14ac:dyDescent="0.25">
      <c r="H36" s="45"/>
    </row>
    <row r="39" spans="8:10" x14ac:dyDescent="0.25">
      <c r="J39" s="45"/>
    </row>
    <row r="40" spans="8:10" x14ac:dyDescent="0.25">
      <c r="J40" s="45"/>
    </row>
    <row r="41" spans="8:10" x14ac:dyDescent="0.25">
      <c r="J41" s="45"/>
    </row>
    <row r="42" spans="8:10" x14ac:dyDescent="0.25">
      <c r="J42" s="45"/>
    </row>
    <row r="43" spans="8:10" x14ac:dyDescent="0.25">
      <c r="J43" s="45"/>
    </row>
    <row r="44" spans="8:10" x14ac:dyDescent="0.25">
      <c r="J44" s="45"/>
    </row>
    <row r="45" spans="8:10" x14ac:dyDescent="0.25">
      <c r="J45" s="45"/>
    </row>
  </sheetData>
  <mergeCells count="5">
    <mergeCell ref="B5:B6"/>
    <mergeCell ref="C5:P5"/>
    <mergeCell ref="A5:A6"/>
    <mergeCell ref="C2:M2"/>
    <mergeCell ref="C3:I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sqref="A1:XFD1"/>
    </sheetView>
  </sheetViews>
  <sheetFormatPr defaultRowHeight="15" x14ac:dyDescent="0.25"/>
  <cols>
    <col min="1" max="1" width="76.7109375" customWidth="1"/>
    <col min="2" max="2" width="19.7109375" customWidth="1"/>
  </cols>
  <sheetData>
    <row r="1" spans="1:18" s="64" customFormat="1" ht="0.75" customHeight="1" x14ac:dyDescent="0.25">
      <c r="A1" s="63"/>
      <c r="B1" s="133"/>
      <c r="C1" s="133"/>
      <c r="D1" s="133"/>
      <c r="E1" s="196"/>
      <c r="F1" s="133"/>
      <c r="G1" s="133"/>
    </row>
    <row r="2" spans="1:18" s="8" customFormat="1" ht="30" customHeight="1" x14ac:dyDescent="0.25">
      <c r="A2" s="273" t="s">
        <v>204</v>
      </c>
      <c r="B2" s="266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P2" s="267"/>
      <c r="Q2" s="267"/>
      <c r="R2" s="267"/>
    </row>
    <row r="3" spans="1:18" s="8" customFormat="1" ht="24.75" customHeight="1" thickBot="1" x14ac:dyDescent="0.3">
      <c r="A3" s="272" t="s">
        <v>220</v>
      </c>
      <c r="B3" s="268"/>
      <c r="C3" s="494"/>
      <c r="D3" s="494"/>
      <c r="E3" s="494"/>
      <c r="F3" s="494"/>
      <c r="G3" s="494"/>
      <c r="H3" s="494"/>
      <c r="I3" s="494"/>
      <c r="J3" s="268"/>
      <c r="K3" s="268"/>
      <c r="L3" s="268"/>
      <c r="M3" s="268"/>
      <c r="N3" s="268"/>
      <c r="O3" s="268"/>
    </row>
    <row r="4" spans="1:18" s="64" customFormat="1" ht="146.25" hidden="1" customHeight="1" thickBot="1" x14ac:dyDescent="0.3">
      <c r="A4" s="160"/>
      <c r="B4" s="160"/>
      <c r="C4" s="198"/>
      <c r="D4" s="199"/>
      <c r="E4" s="161"/>
      <c r="F4" s="162"/>
      <c r="G4" s="163"/>
      <c r="H4" s="162"/>
      <c r="I4" s="164"/>
      <c r="J4" s="162"/>
    </row>
    <row r="5" spans="1:18" s="64" customFormat="1" ht="42" customHeight="1" thickBot="1" x14ac:dyDescent="0.3">
      <c r="A5" s="271" t="s">
        <v>218</v>
      </c>
      <c r="B5" s="228"/>
      <c r="C5" s="491"/>
      <c r="D5" s="492"/>
      <c r="E5" s="166"/>
      <c r="F5" s="166"/>
      <c r="G5" s="167"/>
      <c r="H5" s="167"/>
      <c r="I5" s="168"/>
      <c r="J5" s="169"/>
    </row>
    <row r="6" spans="1:18" s="64" customFormat="1" ht="37.5" customHeight="1" thickBot="1" x14ac:dyDescent="0.3">
      <c r="A6" s="165" t="s">
        <v>67</v>
      </c>
      <c r="B6" s="220"/>
      <c r="C6" s="495" t="s">
        <v>150</v>
      </c>
      <c r="D6" s="496"/>
      <c r="E6" s="170"/>
      <c r="F6" s="170"/>
      <c r="G6" s="161"/>
      <c r="H6" s="161"/>
      <c r="I6" s="171"/>
      <c r="J6" s="161"/>
    </row>
    <row r="7" spans="1:18" s="64" customFormat="1" ht="27.75" customHeight="1" thickBot="1" x14ac:dyDescent="0.3">
      <c r="A7" s="206" t="s">
        <v>200</v>
      </c>
      <c r="B7" s="229"/>
      <c r="C7" s="495">
        <v>2250</v>
      </c>
      <c r="D7" s="496"/>
      <c r="E7" s="172"/>
      <c r="F7" s="172"/>
      <c r="G7" s="161"/>
      <c r="H7" s="161"/>
      <c r="I7" s="171"/>
      <c r="J7" s="161"/>
    </row>
    <row r="8" spans="1:18" s="64" customFormat="1" ht="35.25" customHeight="1" thickBot="1" x14ac:dyDescent="0.3">
      <c r="A8" s="173" t="s">
        <v>216</v>
      </c>
      <c r="B8" s="264"/>
      <c r="C8" s="495">
        <v>2400</v>
      </c>
      <c r="D8" s="496"/>
      <c r="E8" s="172"/>
      <c r="F8" s="172"/>
      <c r="G8" s="161"/>
      <c r="H8" s="161"/>
      <c r="I8" s="171"/>
      <c r="J8" s="161"/>
    </row>
    <row r="9" spans="1:18" s="64" customFormat="1" ht="27.75" customHeight="1" thickBot="1" x14ac:dyDescent="0.3">
      <c r="A9" s="206" t="s">
        <v>183</v>
      </c>
      <c r="B9" s="219"/>
      <c r="C9" s="495">
        <v>2050</v>
      </c>
      <c r="D9" s="496"/>
      <c r="E9" s="172"/>
      <c r="F9" s="172"/>
      <c r="G9" s="161"/>
      <c r="H9" s="161"/>
      <c r="I9" s="171"/>
      <c r="J9" s="161"/>
    </row>
    <row r="10" spans="1:18" s="64" customFormat="1" ht="27.75" customHeight="1" thickBot="1" x14ac:dyDescent="0.3">
      <c r="A10" s="206" t="s">
        <v>301</v>
      </c>
      <c r="B10" s="219"/>
      <c r="C10" s="495">
        <v>2550</v>
      </c>
      <c r="D10" s="496"/>
      <c r="E10" s="172"/>
      <c r="F10" s="172"/>
      <c r="G10" s="161"/>
      <c r="H10" s="161"/>
      <c r="I10" s="171"/>
      <c r="J10" s="161"/>
    </row>
    <row r="11" spans="1:18" s="64" customFormat="1" ht="27.75" customHeight="1" thickBot="1" x14ac:dyDescent="0.3">
      <c r="A11" s="206" t="s">
        <v>222</v>
      </c>
      <c r="B11" s="219"/>
      <c r="C11" s="495">
        <v>1850</v>
      </c>
      <c r="D11" s="496"/>
      <c r="E11" s="172"/>
      <c r="F11" s="172"/>
      <c r="G11" s="161"/>
      <c r="H11" s="161"/>
      <c r="I11" s="171"/>
      <c r="J11" s="161"/>
    </row>
    <row r="12" spans="1:18" s="64" customFormat="1" ht="27.75" customHeight="1" thickBot="1" x14ac:dyDescent="0.3">
      <c r="A12" s="206" t="s">
        <v>221</v>
      </c>
      <c r="B12" s="219"/>
      <c r="C12" s="495">
        <v>2600</v>
      </c>
      <c r="D12" s="496"/>
      <c r="E12" s="172"/>
      <c r="F12" s="172"/>
      <c r="G12" s="161"/>
      <c r="H12" s="161"/>
      <c r="I12" s="171"/>
      <c r="J12" s="161"/>
    </row>
    <row r="13" spans="1:18" s="64" customFormat="1" ht="37.5" customHeight="1" thickBot="1" x14ac:dyDescent="0.3">
      <c r="A13" s="206" t="s">
        <v>219</v>
      </c>
      <c r="B13" s="264"/>
      <c r="C13" s="495">
        <v>5200</v>
      </c>
      <c r="D13" s="496"/>
      <c r="E13" s="172"/>
      <c r="F13" s="172"/>
      <c r="G13" s="161"/>
      <c r="H13" s="161"/>
      <c r="I13" s="171"/>
      <c r="J13" s="161"/>
    </row>
    <row r="14" spans="1:18" s="64" customFormat="1" ht="37.5" customHeight="1" thickBot="1" x14ac:dyDescent="0.3">
      <c r="A14" s="206" t="s">
        <v>327</v>
      </c>
      <c r="B14" s="291"/>
      <c r="C14" s="495">
        <v>5550</v>
      </c>
      <c r="D14" s="496"/>
      <c r="E14" s="172"/>
      <c r="F14" s="172"/>
      <c r="G14" s="161"/>
      <c r="H14" s="161"/>
      <c r="I14" s="171"/>
      <c r="J14" s="161"/>
    </row>
    <row r="15" spans="1:18" s="64" customFormat="1" x14ac:dyDescent="0.25"/>
    <row r="16" spans="1:18" s="64" customFormat="1" x14ac:dyDescent="0.25">
      <c r="D16" s="64" t="s">
        <v>37</v>
      </c>
    </row>
  </sheetData>
  <mergeCells count="12">
    <mergeCell ref="C9:D9"/>
    <mergeCell ref="C11:D11"/>
    <mergeCell ref="C14:D14"/>
    <mergeCell ref="C13:D13"/>
    <mergeCell ref="C12:D12"/>
    <mergeCell ref="C10:D10"/>
    <mergeCell ref="C5:D5"/>
    <mergeCell ref="C2:M2"/>
    <mergeCell ref="C3:I3"/>
    <mergeCell ref="C8:D8"/>
    <mergeCell ref="C7:D7"/>
    <mergeCell ref="C6:D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Корпусная мебель</vt:lpstr>
      <vt:lpstr>Матрацы пружинные</vt:lpstr>
      <vt:lpstr>Матрацы ППУ</vt:lpstr>
      <vt:lpstr>'Корпусная мебель'!Заголовки_для_печати</vt:lpstr>
      <vt:lpstr>'Матрацы пружинные'!Заголовки_для_печати</vt:lpstr>
      <vt:lpstr>'Корпусная мебель'!Область_печати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2026-02-09T11:43:17Z</dcterms:modified>
</cp:coreProperties>
</file>